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2120" windowHeight="9120" tabRatio="884" activeTab="1"/>
  </bookViews>
  <sheets>
    <sheet name="Résultats " sheetId="1" r:id="rId1"/>
    <sheet name="EPND - Garçons" sheetId="2" r:id="rId2"/>
    <sheet name="LGL - Garçons" sheetId="3" r:id="rId3"/>
    <sheet name="LTC - Garçons" sheetId="4" r:id="rId4"/>
    <sheet name="LHCE - Garçons" sheetId="5" r:id="rId5"/>
    <sheet name="LTJBM - Garçons" sheetId="6" r:id="rId6"/>
    <sheet name="LTNB - Garçons" sheetId="7" r:id="rId7"/>
    <sheet name="LTMAP - Garçons" sheetId="8" r:id="rId8"/>
    <sheet name="LCD - Garçons" sheetId="9" r:id="rId9"/>
    <sheet name="LTML - Garçons" sheetId="10" r:id="rId10"/>
    <sheet name="LTB - Garçons" sheetId="11" r:id="rId11"/>
    <sheet name="LAML-Garçons" sheetId="12" r:id="rId12"/>
    <sheet name="EPND - Filles" sheetId="13" r:id="rId13"/>
    <sheet name="EPFL - Filles" sheetId="14" r:id="rId14"/>
    <sheet name="LTPSAE - Filles1" sheetId="15" r:id="rId15"/>
    <sheet name="LTPSAE - Filles2" sheetId="16" r:id="rId16"/>
    <sheet name="LTJBM - Filles" sheetId="17" r:id="rId17"/>
    <sheet name="AL - Filles" sheetId="18" r:id="rId18"/>
    <sheet name="LTNB - Filles" sheetId="19" r:id="rId19"/>
    <sheet name="LTMAP - Filles" sheetId="20" r:id="rId20"/>
    <sheet name="LCD - Filles" sheetId="21" r:id="rId21"/>
    <sheet name="LTC - Filles" sheetId="22" r:id="rId22"/>
    <sheet name="LTB - Filles" sheetId="23" r:id="rId23"/>
    <sheet name="LAML-Filles" sheetId="24" r:id="rId24"/>
  </sheets>
  <definedNames/>
  <calcPr fullCalcOnLoad="1"/>
</workbook>
</file>

<file path=xl/sharedStrings.xml><?xml version="1.0" encoding="utf-8"?>
<sst xmlns="http://schemas.openxmlformats.org/spreadsheetml/2006/main" count="2275" uniqueCount="378">
  <si>
    <t>Temps de l'équipe.</t>
  </si>
  <si>
    <t>(4 coéquipiers)</t>
  </si>
  <si>
    <t>MBschocken</t>
  </si>
  <si>
    <t>Longueur de l'équipe.</t>
  </si>
  <si>
    <t>Lancer de précision dans des cerceaux à partir d'une zone au choix - 2 essais</t>
  </si>
  <si>
    <t>Total de l'équipe.</t>
  </si>
  <si>
    <t>L'équipe additionne les lancers de 4 coéquipiers -2 essais</t>
  </si>
  <si>
    <t>Lancer de précision dans une zone définie au préalable - 2 essais</t>
  </si>
  <si>
    <t>(6 coéquipiers)</t>
  </si>
  <si>
    <t>Risikosprint</t>
  </si>
  <si>
    <t>Nom</t>
  </si>
  <si>
    <t>Prénom</t>
  </si>
  <si>
    <t>Sprinter le plus loin possible durant 5 secondes</t>
  </si>
  <si>
    <t>Total de l'équipe</t>
  </si>
  <si>
    <t>(Somme des 4 meilleurs)</t>
  </si>
  <si>
    <t>Hindernisstaffel</t>
  </si>
  <si>
    <t>Zielspringen</t>
  </si>
  <si>
    <t>Heuler im Netz</t>
  </si>
  <si>
    <t>TOTAL</t>
  </si>
  <si>
    <t>PLACE</t>
  </si>
  <si>
    <t>Garçons</t>
  </si>
  <si>
    <t>Filles</t>
  </si>
  <si>
    <t>Tps</t>
  </si>
  <si>
    <t>Pts</t>
  </si>
  <si>
    <t>Haut</t>
  </si>
  <si>
    <t>Long</t>
  </si>
  <si>
    <t>Pl</t>
  </si>
  <si>
    <t>PTS</t>
  </si>
  <si>
    <t xml:space="preserve">Relais d'obstacles à 4 par équipe - 1 essai </t>
  </si>
  <si>
    <t>20m Sprint</t>
  </si>
  <si>
    <t>Courir le plus vite sur une distance de 20m après 20m d'élan - 1 essai</t>
  </si>
  <si>
    <t>ZIELSPRINGEN</t>
  </si>
  <si>
    <t>Dossard</t>
  </si>
  <si>
    <t>Risiko-Hochsprung</t>
  </si>
  <si>
    <t>MBstaffel</t>
  </si>
  <si>
    <t>Relais - 200m</t>
  </si>
  <si>
    <t>Atelier No 1</t>
  </si>
  <si>
    <t>Sauter dans une zone précise, à partir d'une distance 
au choix et après un élan de 10m - 2 essais</t>
  </si>
  <si>
    <t>Atelier No 2</t>
  </si>
  <si>
    <t>Atelier No 3</t>
  </si>
  <si>
    <t>Choisir une hauteur et essayer de passer la barre 
après une impulsion avec 1 jambe - 2 essais</t>
  </si>
  <si>
    <t>Atelier No 4</t>
  </si>
  <si>
    <t>Medizinball-Staffel</t>
  </si>
  <si>
    <t>Atelier No 5</t>
  </si>
  <si>
    <t>Atelier No 6</t>
  </si>
  <si>
    <t>Medizinballschocken</t>
  </si>
  <si>
    <t>Atelier No 7</t>
  </si>
  <si>
    <t>Risiko-Sprint</t>
  </si>
  <si>
    <t>Atelier No 8</t>
  </si>
  <si>
    <t>Atelier No 9</t>
  </si>
  <si>
    <t>Atelier No 10</t>
  </si>
  <si>
    <t>Stand-Weitsprung</t>
  </si>
  <si>
    <t>Sauter le plus loins possible, sans élan préalable (réception à 2 pieds) - 3 essais</t>
  </si>
  <si>
    <t>Relais d'obstacles par équipe (1 tour de piste =200m par coéquipier)</t>
  </si>
  <si>
    <t>SAUBER</t>
  </si>
  <si>
    <t>Jo</t>
  </si>
  <si>
    <t>MERSCH</t>
  </si>
  <si>
    <t>Patrick</t>
  </si>
  <si>
    <t>DIAS</t>
  </si>
  <si>
    <t>Gregory</t>
  </si>
  <si>
    <t>DIEDERICH</t>
  </si>
  <si>
    <t>Sébastien</t>
  </si>
  <si>
    <t>STIRN</t>
  </si>
  <si>
    <t>Benoit</t>
  </si>
  <si>
    <t>RIX</t>
  </si>
  <si>
    <t>Tun</t>
  </si>
  <si>
    <t>F70</t>
  </si>
  <si>
    <t>F71</t>
  </si>
  <si>
    <t>F72</t>
  </si>
  <si>
    <t>F73</t>
  </si>
  <si>
    <t>F74</t>
  </si>
  <si>
    <t>F75</t>
  </si>
  <si>
    <t>SCHLESSER</t>
  </si>
  <si>
    <t>Annick</t>
  </si>
  <si>
    <t>SCHMIDT</t>
  </si>
  <si>
    <t>Mandy</t>
  </si>
  <si>
    <t>Maria</t>
  </si>
  <si>
    <t>SCHMITZ</t>
  </si>
  <si>
    <t>Cheryl</t>
  </si>
  <si>
    <t>SAMAHA</t>
  </si>
  <si>
    <t>Caroline</t>
  </si>
  <si>
    <t>BULAS</t>
  </si>
  <si>
    <t>Anais</t>
  </si>
  <si>
    <t>F80</t>
  </si>
  <si>
    <t>F81</t>
  </si>
  <si>
    <t>F82</t>
  </si>
  <si>
    <t>F83</t>
  </si>
  <si>
    <t>F84</t>
  </si>
  <si>
    <t>F85</t>
  </si>
  <si>
    <t>SCHARES</t>
  </si>
  <si>
    <t>Tammy</t>
  </si>
  <si>
    <t>WEBER</t>
  </si>
  <si>
    <t>Anne-Marie</t>
  </si>
  <si>
    <t>LANGINI</t>
  </si>
  <si>
    <t>Lyscha</t>
  </si>
  <si>
    <t>MAHOWALD</t>
  </si>
  <si>
    <t>Anne</t>
  </si>
  <si>
    <t>MORAIS</t>
  </si>
  <si>
    <t>Kelly</t>
  </si>
  <si>
    <t>J55</t>
  </si>
  <si>
    <t>J50</t>
  </si>
  <si>
    <t>J51</t>
  </si>
  <si>
    <t>J52</t>
  </si>
  <si>
    <t>J53</t>
  </si>
  <si>
    <t>J54</t>
  </si>
  <si>
    <t>SCHUMACHER</t>
  </si>
  <si>
    <t>Kim</t>
  </si>
  <si>
    <t>Danielle</t>
  </si>
  <si>
    <t>CORREIA</t>
  </si>
  <si>
    <t>Sadine</t>
  </si>
  <si>
    <t>BETTENDORF</t>
  </si>
  <si>
    <t>Jessica</t>
  </si>
  <si>
    <t>FUCHS</t>
  </si>
  <si>
    <t>Nadine</t>
  </si>
  <si>
    <t>J60</t>
  </si>
  <si>
    <t>J61</t>
  </si>
  <si>
    <t>J62</t>
  </si>
  <si>
    <t>J63</t>
  </si>
  <si>
    <t>J64</t>
  </si>
  <si>
    <t>J65</t>
  </si>
  <si>
    <t>URBING</t>
  </si>
  <si>
    <t>Lynn</t>
  </si>
  <si>
    <t>VOSMAN</t>
  </si>
  <si>
    <t>Tessy</t>
  </si>
  <si>
    <t>Samantha</t>
  </si>
  <si>
    <t>WEDEUX</t>
  </si>
  <si>
    <t>Maïté</t>
  </si>
  <si>
    <t>SCHOTT</t>
  </si>
  <si>
    <t>KIRCHEN</t>
  </si>
  <si>
    <t>Julie</t>
  </si>
  <si>
    <t>MERKER</t>
  </si>
  <si>
    <t>Vanessa</t>
  </si>
  <si>
    <t>BARTHEL</t>
  </si>
  <si>
    <t>Joëlle</t>
  </si>
  <si>
    <t>ZIADE</t>
  </si>
  <si>
    <t>Rhea</t>
  </si>
  <si>
    <t>A6</t>
  </si>
  <si>
    <t>A16</t>
  </si>
  <si>
    <t>A10</t>
  </si>
  <si>
    <t>A12</t>
  </si>
  <si>
    <t>A7</t>
  </si>
  <si>
    <t>A8</t>
  </si>
  <si>
    <t>TRITZ</t>
  </si>
  <si>
    <t>Sally</t>
  </si>
  <si>
    <t>WEITER</t>
  </si>
  <si>
    <t>Chris</t>
  </si>
  <si>
    <t>CLEMENT</t>
  </si>
  <si>
    <t>Tamara</t>
  </si>
  <si>
    <t>SCHAFFNER</t>
  </si>
  <si>
    <t>Claudine</t>
  </si>
  <si>
    <t>BOULANGER</t>
  </si>
  <si>
    <t>Laurence</t>
  </si>
  <si>
    <t>SCHROEDER</t>
  </si>
  <si>
    <t>Lina</t>
  </si>
  <si>
    <t>GINDT</t>
  </si>
  <si>
    <t>ENDERS</t>
  </si>
  <si>
    <t>Nancy</t>
  </si>
  <si>
    <t>MICUCCI</t>
  </si>
  <si>
    <t>Francesca</t>
  </si>
  <si>
    <t>SABOTIC</t>
  </si>
  <si>
    <t>Erza</t>
  </si>
  <si>
    <t>ARAUJO</t>
  </si>
  <si>
    <t>Cindy</t>
  </si>
  <si>
    <t>GOMES</t>
  </si>
  <si>
    <t>Sara</t>
  </si>
  <si>
    <t>VAZ</t>
  </si>
  <si>
    <t>Diogo</t>
  </si>
  <si>
    <t>SCHOSSELER</t>
  </si>
  <si>
    <t>Christophe</t>
  </si>
  <si>
    <t>HERMES</t>
  </si>
  <si>
    <t>Tom</t>
  </si>
  <si>
    <t>MOLITOR</t>
  </si>
  <si>
    <t>Björn</t>
  </si>
  <si>
    <t>HORNICK</t>
  </si>
  <si>
    <t>Paul</t>
  </si>
  <si>
    <t>FEIDT</t>
  </si>
  <si>
    <t>Bob</t>
  </si>
  <si>
    <t>LATINA</t>
  </si>
  <si>
    <t>Rachelle</t>
  </si>
  <si>
    <t>ANGELONI</t>
  </si>
  <si>
    <t>Luciana</t>
  </si>
  <si>
    <t>PLAMENOVA</t>
  </si>
  <si>
    <t>Elisabeth</t>
  </si>
  <si>
    <t>BUTHIA</t>
  </si>
  <si>
    <t>Dechen</t>
  </si>
  <si>
    <t>DA COSTA</t>
  </si>
  <si>
    <t>NIKITINA</t>
  </si>
  <si>
    <t>Nastya</t>
  </si>
  <si>
    <t>OSMANI</t>
  </si>
  <si>
    <t>Adam</t>
  </si>
  <si>
    <t>TELES</t>
  </si>
  <si>
    <t>Mario</t>
  </si>
  <si>
    <t>Gilberto</t>
  </si>
  <si>
    <t>NOBREGA</t>
  </si>
  <si>
    <t>Rafael</t>
  </si>
  <si>
    <t>Joel</t>
  </si>
  <si>
    <t>Anilton</t>
  </si>
  <si>
    <t>NIZARD</t>
  </si>
  <si>
    <t>Gil</t>
  </si>
  <si>
    <t>Max</t>
  </si>
  <si>
    <t>ROILGEN</t>
  </si>
  <si>
    <t>Cédric</t>
  </si>
  <si>
    <t>LANCELOT</t>
  </si>
  <si>
    <t>Andrew</t>
  </si>
  <si>
    <t>MILLARD</t>
  </si>
  <si>
    <t>Clark</t>
  </si>
  <si>
    <t>RAMOS</t>
  </si>
  <si>
    <t>Naldino</t>
  </si>
  <si>
    <t>TEXEIRA</t>
  </si>
  <si>
    <t>Tiago</t>
  </si>
  <si>
    <t>Orlando</t>
  </si>
  <si>
    <t>OSHANOVIC</t>
  </si>
  <si>
    <t>Alis</t>
  </si>
  <si>
    <t>KITENGE</t>
  </si>
  <si>
    <t>Dimitri</t>
  </si>
  <si>
    <t>ABAZOVIC</t>
  </si>
  <si>
    <t>Irfan</t>
  </si>
  <si>
    <t>AULNER</t>
  </si>
  <si>
    <t>Félix</t>
  </si>
  <si>
    <t>MARTIN</t>
  </si>
  <si>
    <t>Sven</t>
  </si>
  <si>
    <t>N2</t>
  </si>
  <si>
    <t>N1</t>
  </si>
  <si>
    <t>N3</t>
  </si>
  <si>
    <t>N4</t>
  </si>
  <si>
    <t>N6</t>
  </si>
  <si>
    <t>N7</t>
  </si>
  <si>
    <t>ROBALO</t>
  </si>
  <si>
    <t>Samuel</t>
  </si>
  <si>
    <t>GOEDERT</t>
  </si>
  <si>
    <t>Alexandre</t>
  </si>
  <si>
    <t>QUINTUS</t>
  </si>
  <si>
    <t>SCALISE</t>
  </si>
  <si>
    <t>Pino</t>
  </si>
  <si>
    <t>FERREIRO</t>
  </si>
  <si>
    <t>Joao</t>
  </si>
  <si>
    <t>RIES</t>
  </si>
  <si>
    <t>EPND-G</t>
  </si>
  <si>
    <t>LGL-G</t>
  </si>
  <si>
    <t>LTC-G</t>
  </si>
  <si>
    <t>LHCE-G</t>
  </si>
  <si>
    <t>LTNB-G</t>
  </si>
  <si>
    <t>LTMAP-G</t>
  </si>
  <si>
    <t>LCD-G</t>
  </si>
  <si>
    <t>LTML-G</t>
  </si>
  <si>
    <t>LTB-G</t>
  </si>
  <si>
    <t>EPND-F</t>
  </si>
  <si>
    <t>EPFL-F</t>
  </si>
  <si>
    <t>LTPSAE-F1</t>
  </si>
  <si>
    <t>LTPSAE-F2</t>
  </si>
  <si>
    <t>LTJBM-F</t>
  </si>
  <si>
    <t>AL-F</t>
  </si>
  <si>
    <t>LTNB-F</t>
  </si>
  <si>
    <t>LTMAP-F</t>
  </si>
  <si>
    <t>LCD-F</t>
  </si>
  <si>
    <t>LTC-F</t>
  </si>
  <si>
    <t>LTB-F</t>
  </si>
  <si>
    <t>LAML-G</t>
  </si>
  <si>
    <t>LAML-F</t>
  </si>
  <si>
    <t>Philippe</t>
  </si>
  <si>
    <t>JÄGER</t>
  </si>
  <si>
    <t>STEFFEN</t>
  </si>
  <si>
    <t>Yves</t>
  </si>
  <si>
    <t>SCHILTZ</t>
  </si>
  <si>
    <t>Laurent</t>
  </si>
  <si>
    <t xml:space="preserve">DIEDERICH </t>
  </si>
  <si>
    <t>Sidney</t>
  </si>
  <si>
    <t>Samy</t>
  </si>
  <si>
    <t>SEBAA</t>
  </si>
  <si>
    <t>GLOD</t>
  </si>
  <si>
    <t>Carmen</t>
  </si>
  <si>
    <t>POPOV</t>
  </si>
  <si>
    <t>Sophie</t>
  </si>
  <si>
    <t>TRAUSCH</t>
  </si>
  <si>
    <t>Gwendy</t>
  </si>
  <si>
    <t>BERNARD</t>
  </si>
  <si>
    <t>Saskia</t>
  </si>
  <si>
    <t>D71</t>
  </si>
  <si>
    <t>PÜTZ</t>
  </si>
  <si>
    <t>Michel</t>
  </si>
  <si>
    <t>D72</t>
  </si>
  <si>
    <t>GINTER</t>
  </si>
  <si>
    <t>D73</t>
  </si>
  <si>
    <t>VITORIA</t>
  </si>
  <si>
    <t>Joël</t>
  </si>
  <si>
    <t>D74</t>
  </si>
  <si>
    <t>D91</t>
  </si>
  <si>
    <t>BOUTEMY</t>
  </si>
  <si>
    <t>Charlotte</t>
  </si>
  <si>
    <t>D92</t>
  </si>
  <si>
    <t>KELLEN</t>
  </si>
  <si>
    <t>Monique</t>
  </si>
  <si>
    <t>D93</t>
  </si>
  <si>
    <t>Jil</t>
  </si>
  <si>
    <t>DETHIER</t>
  </si>
  <si>
    <t>D94</t>
  </si>
  <si>
    <t>BIRCHEN</t>
  </si>
  <si>
    <t>Jennifer</t>
  </si>
  <si>
    <t>D95</t>
  </si>
  <si>
    <t>THIELEN</t>
  </si>
  <si>
    <t>Kyra</t>
  </si>
  <si>
    <t>D96</t>
  </si>
  <si>
    <t>PALM</t>
  </si>
  <si>
    <t>ANJOS</t>
  </si>
  <si>
    <t>Davis</t>
  </si>
  <si>
    <t>L74</t>
  </si>
  <si>
    <t>L76</t>
  </si>
  <si>
    <t>DINIS</t>
  </si>
  <si>
    <t>Steve</t>
  </si>
  <si>
    <t>L77</t>
  </si>
  <si>
    <t>CARVALHO</t>
  </si>
  <si>
    <t>Michael</t>
  </si>
  <si>
    <t>L89</t>
  </si>
  <si>
    <t>SILVA BASTOS</t>
  </si>
  <si>
    <t>Kevin</t>
  </si>
  <si>
    <t>L90</t>
  </si>
  <si>
    <t>ZHANG</t>
  </si>
  <si>
    <t>Zheng Hao</t>
  </si>
  <si>
    <t>F1</t>
  </si>
  <si>
    <t>BINSFELD</t>
  </si>
  <si>
    <t>F2</t>
  </si>
  <si>
    <t>BIS</t>
  </si>
  <si>
    <t>Aurélie</t>
  </si>
  <si>
    <t>F3</t>
  </si>
  <si>
    <t>DEBAY</t>
  </si>
  <si>
    <t>F6</t>
  </si>
  <si>
    <t>In't Groen</t>
  </si>
  <si>
    <t>F7</t>
  </si>
  <si>
    <t>SEMEDO</t>
  </si>
  <si>
    <t>Edna</t>
  </si>
  <si>
    <t>F13</t>
  </si>
  <si>
    <t>Urhausen</t>
  </si>
  <si>
    <t>Florence</t>
  </si>
  <si>
    <t>LTJBM-G</t>
  </si>
  <si>
    <t>DEVISEVIC</t>
  </si>
  <si>
    <t>Din</t>
  </si>
  <si>
    <t>WILSON</t>
  </si>
  <si>
    <t>Yvan</t>
  </si>
  <si>
    <t>ALBUQUERQUE</t>
  </si>
  <si>
    <t>Fabio</t>
  </si>
  <si>
    <t>DOS SANTOS</t>
  </si>
  <si>
    <t>ENGELDINGER</t>
  </si>
  <si>
    <t>BESCH</t>
  </si>
  <si>
    <t>Tim</t>
  </si>
  <si>
    <t>PORTELLA</t>
  </si>
  <si>
    <t>Andrea</t>
  </si>
  <si>
    <t>Anne-Sophie</t>
  </si>
  <si>
    <t>DOMINIQUE</t>
  </si>
  <si>
    <t>Anaïs</t>
  </si>
  <si>
    <t>LEHNERTZ</t>
  </si>
  <si>
    <t>Marie-Christine</t>
  </si>
  <si>
    <t>GANSEN</t>
  </si>
  <si>
    <t>Carine</t>
  </si>
  <si>
    <t>Simon</t>
  </si>
  <si>
    <t>Charel</t>
  </si>
  <si>
    <t>CHIATO</t>
  </si>
  <si>
    <t>Zoé</t>
  </si>
  <si>
    <t>KLEIN</t>
  </si>
  <si>
    <t>Eliane</t>
  </si>
  <si>
    <t>ANSELIN</t>
  </si>
  <si>
    <t>Joséphine</t>
  </si>
  <si>
    <t>Hansen</t>
  </si>
  <si>
    <t>Janine</t>
  </si>
  <si>
    <t>MEIS</t>
  </si>
  <si>
    <t>KIRSCH</t>
  </si>
  <si>
    <t>JUNGELS</t>
  </si>
  <si>
    <t>MARIN</t>
  </si>
  <si>
    <t>SADELER</t>
  </si>
  <si>
    <t>SCHLECHTER</t>
  </si>
  <si>
    <t>Pit</t>
  </si>
  <si>
    <t>MICHELY</t>
  </si>
  <si>
    <t>U53</t>
  </si>
  <si>
    <t>U96</t>
  </si>
  <si>
    <t>U56</t>
  </si>
  <si>
    <t>U72</t>
  </si>
  <si>
    <t>U60</t>
  </si>
  <si>
    <t>SIEBENALLER</t>
  </si>
  <si>
    <t>Alexi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</si>
</sst>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1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sz val="10"/>
      <color indexed="8"/>
      <name val="Arial"/>
      <family val="0"/>
    </font>
    <font>
      <b/>
      <sz val="24"/>
      <color indexed="8"/>
      <name val="Arial Black"/>
      <family val="0"/>
    </font>
    <font>
      <sz val="18"/>
      <color indexed="8"/>
      <name val="Arial"/>
      <family val="0"/>
    </font>
    <font>
      <sz val="12"/>
      <name val="Times New Roman"/>
      <family val="0"/>
    </font>
    <font>
      <b/>
      <sz val="13"/>
      <name val="Times New Roman"/>
      <family val="0"/>
    </font>
    <font>
      <b/>
      <sz val="14"/>
      <name val="Arial"/>
      <family val="0"/>
    </font>
    <font>
      <b/>
      <sz val="16"/>
      <name val="Times New Roman"/>
      <family val="0"/>
    </font>
    <font>
      <b/>
      <sz val="18"/>
      <name val="Times New Roman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1" fillId="0" borderId="19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1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0" fillId="0" borderId="6" xfId="22" applyFont="1" applyFill="1" applyBorder="1" applyAlignment="1">
      <alignment wrapText="1"/>
      <protection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3" fillId="2" borderId="1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9" fillId="3" borderId="0" xfId="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13" fillId="0" borderId="29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13" fillId="0" borderId="32" xfId="0" applyFont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13" fillId="0" borderId="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9" fillId="3" borderId="36" xfId="22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Tabelle1" xfId="22"/>
  </cellStyles>
  <dxfs count="4">
    <dxf>
      <fill>
        <patternFill>
          <bgColor rgb="FFFFFF00"/>
        </patternFill>
      </fill>
      <border/>
    </dxf>
    <dxf>
      <font>
        <b/>
        <i val="0"/>
        <u val="double"/>
      </font>
      <fill>
        <patternFill>
          <bgColor rgb="FFFFCC00"/>
        </patternFill>
      </fill>
      <border/>
    </dxf>
    <dxf>
      <font>
        <b/>
        <i val="0"/>
        <u val="single"/>
        <color auto="1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85" zoomScaleNormal="85" workbookViewId="0" topLeftCell="A1">
      <pane xSplit="1" ySplit="2" topLeftCell="J3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A18" sqref="A18:A29"/>
    </sheetView>
  </sheetViews>
  <sheetFormatPr defaultColWidth="9.140625" defaultRowHeight="12.75"/>
  <cols>
    <col min="1" max="1" width="24.421875" style="0" customWidth="1"/>
    <col min="2" max="16" width="3.8515625" style="0" customWidth="1"/>
    <col min="17" max="17" width="5.57421875" style="0" customWidth="1"/>
    <col min="18" max="25" width="3.8515625" style="0" customWidth="1"/>
    <col min="26" max="26" width="5.421875" style="0" customWidth="1"/>
    <col min="27" max="28" width="3.8515625" style="0" customWidth="1"/>
    <col min="29" max="29" width="4.8515625" style="0" customWidth="1"/>
    <col min="30" max="31" width="3.8515625" style="0" customWidth="1"/>
    <col min="32" max="33" width="7.7109375" style="0" customWidth="1"/>
    <col min="34" max="16384" width="11.421875" style="0" customWidth="1"/>
  </cols>
  <sheetData>
    <row r="1" spans="1:33" ht="19.5" customHeight="1" thickBot="1">
      <c r="A1" s="48" t="s">
        <v>20</v>
      </c>
      <c r="B1" s="44">
        <v>1</v>
      </c>
      <c r="C1" s="44"/>
      <c r="D1" s="44"/>
      <c r="E1" s="44">
        <v>2</v>
      </c>
      <c r="F1" s="44"/>
      <c r="G1" s="44"/>
      <c r="H1" s="44">
        <v>3</v>
      </c>
      <c r="I1" s="44"/>
      <c r="J1" s="44"/>
      <c r="K1" s="44">
        <v>4</v>
      </c>
      <c r="L1" s="44"/>
      <c r="M1" s="44"/>
      <c r="N1" s="44">
        <v>5</v>
      </c>
      <c r="O1" s="44"/>
      <c r="P1" s="44"/>
      <c r="Q1" s="44">
        <v>6</v>
      </c>
      <c r="R1" s="44"/>
      <c r="S1" s="44"/>
      <c r="T1" s="44">
        <v>7</v>
      </c>
      <c r="U1" s="44"/>
      <c r="V1" s="44"/>
      <c r="W1" s="44">
        <v>8</v>
      </c>
      <c r="X1" s="44"/>
      <c r="Y1" s="44"/>
      <c r="Z1" s="44">
        <v>9</v>
      </c>
      <c r="AA1" s="44"/>
      <c r="AB1" s="44"/>
      <c r="AC1" s="44">
        <v>10</v>
      </c>
      <c r="AD1" s="44"/>
      <c r="AE1" s="44"/>
      <c r="AF1" s="56" t="s">
        <v>18</v>
      </c>
      <c r="AG1" s="56" t="s">
        <v>19</v>
      </c>
    </row>
    <row r="2" spans="1:33" s="25" customFormat="1" ht="21.75" customHeight="1" thickBot="1">
      <c r="A2" s="49"/>
      <c r="B2" s="45" t="s">
        <v>16</v>
      </c>
      <c r="C2" s="46"/>
      <c r="D2" s="47"/>
      <c r="E2" s="38" t="s">
        <v>9</v>
      </c>
      <c r="F2" s="39"/>
      <c r="G2" s="40"/>
      <c r="H2" s="38" t="s">
        <v>33</v>
      </c>
      <c r="I2" s="39"/>
      <c r="J2" s="40"/>
      <c r="K2" s="38" t="s">
        <v>34</v>
      </c>
      <c r="L2" s="39"/>
      <c r="M2" s="40"/>
      <c r="N2" s="41" t="s">
        <v>2</v>
      </c>
      <c r="O2" s="42"/>
      <c r="P2" s="43"/>
      <c r="Q2" s="38" t="s">
        <v>29</v>
      </c>
      <c r="R2" s="39"/>
      <c r="S2" s="40"/>
      <c r="T2" s="38" t="s">
        <v>51</v>
      </c>
      <c r="U2" s="39"/>
      <c r="V2" s="40"/>
      <c r="W2" s="38" t="s">
        <v>17</v>
      </c>
      <c r="X2" s="39"/>
      <c r="Y2" s="40"/>
      <c r="Z2" s="38" t="s">
        <v>15</v>
      </c>
      <c r="AA2" s="39"/>
      <c r="AB2" s="40"/>
      <c r="AC2" s="41" t="s">
        <v>35</v>
      </c>
      <c r="AD2" s="42"/>
      <c r="AE2" s="43"/>
      <c r="AF2" s="57"/>
      <c r="AG2" s="57"/>
    </row>
    <row r="3" spans="1:38" ht="17.25" thickBot="1" thickTop="1">
      <c r="A3" s="49"/>
      <c r="B3" s="26" t="s">
        <v>25</v>
      </c>
      <c r="C3" s="24" t="s">
        <v>26</v>
      </c>
      <c r="D3" s="27" t="s">
        <v>27</v>
      </c>
      <c r="E3" s="26" t="s">
        <v>23</v>
      </c>
      <c r="F3" s="24" t="s">
        <v>26</v>
      </c>
      <c r="G3" s="27" t="s">
        <v>27</v>
      </c>
      <c r="H3" s="26" t="s">
        <v>24</v>
      </c>
      <c r="I3" s="24" t="s">
        <v>26</v>
      </c>
      <c r="J3" s="27" t="s">
        <v>27</v>
      </c>
      <c r="K3" s="26" t="s">
        <v>25</v>
      </c>
      <c r="L3" s="24" t="s">
        <v>26</v>
      </c>
      <c r="M3" s="27" t="s">
        <v>27</v>
      </c>
      <c r="N3" s="28" t="s">
        <v>23</v>
      </c>
      <c r="O3" s="24" t="s">
        <v>26</v>
      </c>
      <c r="P3" s="27" t="s">
        <v>27</v>
      </c>
      <c r="Q3" s="26" t="s">
        <v>22</v>
      </c>
      <c r="R3" s="24" t="s">
        <v>26</v>
      </c>
      <c r="S3" s="27" t="s">
        <v>27</v>
      </c>
      <c r="T3" s="26" t="s">
        <v>24</v>
      </c>
      <c r="U3" s="24" t="s">
        <v>26</v>
      </c>
      <c r="V3" s="27" t="s">
        <v>27</v>
      </c>
      <c r="W3" s="26" t="s">
        <v>23</v>
      </c>
      <c r="X3" s="24" t="s">
        <v>26</v>
      </c>
      <c r="Y3" s="27" t="s">
        <v>27</v>
      </c>
      <c r="Z3" s="26" t="s">
        <v>22</v>
      </c>
      <c r="AA3" s="24" t="s">
        <v>26</v>
      </c>
      <c r="AB3" s="27" t="s">
        <v>27</v>
      </c>
      <c r="AC3" s="28" t="s">
        <v>22</v>
      </c>
      <c r="AD3" s="24" t="s">
        <v>26</v>
      </c>
      <c r="AE3" s="27" t="s">
        <v>27</v>
      </c>
      <c r="AF3" s="59"/>
      <c r="AG3" s="58"/>
      <c r="AH3" s="22"/>
      <c r="AI3" s="22"/>
      <c r="AJ3" s="22"/>
      <c r="AK3" s="22"/>
      <c r="AL3" s="22"/>
    </row>
    <row r="4" spans="1:38" ht="23.25">
      <c r="A4" s="37" t="s">
        <v>244</v>
      </c>
      <c r="B4" s="33">
        <v>16</v>
      </c>
      <c r="C4" s="29">
        <f aca="true" t="shared" si="0" ref="C4:C14">RANK(B4,B$4:B$14,0)</f>
        <v>3</v>
      </c>
      <c r="D4" s="30">
        <f aca="true" t="shared" si="1" ref="D4:D14">IF(C4=1,1,C4+1)</f>
        <v>4</v>
      </c>
      <c r="E4" s="33">
        <v>40</v>
      </c>
      <c r="F4" s="29">
        <f aca="true" t="shared" si="2" ref="F4:F14">RANK(E4,E$4:E$14,0)</f>
        <v>1</v>
      </c>
      <c r="G4" s="30">
        <f aca="true" t="shared" si="3" ref="G4:G14">IF(F4=1,1,F4+1)</f>
        <v>1</v>
      </c>
      <c r="H4" s="33">
        <v>5.35</v>
      </c>
      <c r="I4" s="29">
        <f aca="true" t="shared" si="4" ref="I4:I14">RANK(H4,H$4:H$14,0)</f>
        <v>2</v>
      </c>
      <c r="J4" s="30">
        <f aca="true" t="shared" si="5" ref="J4:J14">IF(I4=1,1,I4+1)</f>
        <v>3</v>
      </c>
      <c r="K4" s="33">
        <v>41</v>
      </c>
      <c r="L4" s="29">
        <f aca="true" t="shared" si="6" ref="L4:L14">RANK(K4,K$4:K$14,0)</f>
        <v>1</v>
      </c>
      <c r="M4" s="30">
        <f aca="true" t="shared" si="7" ref="M4:M14">IF(L4=1,1,L4+1)</f>
        <v>1</v>
      </c>
      <c r="N4" s="33">
        <v>12</v>
      </c>
      <c r="O4" s="29">
        <f aca="true" t="shared" si="8" ref="O4:O14">RANK(N4,N$4:N$14,0)</f>
        <v>2</v>
      </c>
      <c r="P4" s="30">
        <f aca="true" t="shared" si="9" ref="P4:P14">IF(O4=1,1,O4+1)</f>
        <v>3</v>
      </c>
      <c r="Q4" s="33">
        <v>10.08</v>
      </c>
      <c r="R4" s="29">
        <f aca="true" t="shared" si="10" ref="R4:R14">RANK(Q4,Q$4:Q$14,1)</f>
        <v>2</v>
      </c>
      <c r="S4" s="30">
        <f aca="true" t="shared" si="11" ref="S4:S14">IF(R4=1,1,R4+1)</f>
        <v>3</v>
      </c>
      <c r="T4" s="33">
        <v>9.57</v>
      </c>
      <c r="U4" s="29">
        <f aca="true" t="shared" si="12" ref="U4:U14">RANK(T4,T$4:T$14,0)</f>
        <v>1</v>
      </c>
      <c r="V4" s="30">
        <f aca="true" t="shared" si="13" ref="V4:V14">IF(U4=1,1,U4+1)</f>
        <v>1</v>
      </c>
      <c r="W4" s="33">
        <v>16</v>
      </c>
      <c r="X4" s="29">
        <f aca="true" t="shared" si="14" ref="X4:X14">RANK(W4,W$4:W$14,0)</f>
        <v>1</v>
      </c>
      <c r="Y4" s="30">
        <f aca="true" t="shared" si="15" ref="Y4:Y14">IF(X4=1,1,X4+1)</f>
        <v>1</v>
      </c>
      <c r="Z4" s="33">
        <v>46.21</v>
      </c>
      <c r="AA4" s="29">
        <f aca="true" t="shared" si="16" ref="AA4:AA14">RANK(Z4,Z$4:Z$14,1)</f>
        <v>1</v>
      </c>
      <c r="AB4" s="30">
        <f aca="true" t="shared" si="17" ref="AB4:AB14">IF(AA4=1,1,AA4+1)</f>
        <v>1</v>
      </c>
      <c r="AC4" s="33">
        <v>169</v>
      </c>
      <c r="AD4" s="29">
        <f aca="true" t="shared" si="18" ref="AD4:AD14">RANK(AC4,AC$4:AC$14,1)</f>
        <v>1</v>
      </c>
      <c r="AE4" s="30">
        <f aca="true" t="shared" si="19" ref="AE4:AE14">IF(AD4=1,1,AD4*2)</f>
        <v>1</v>
      </c>
      <c r="AF4" s="34">
        <f aca="true" t="shared" si="20" ref="AF4:AF14">SUM(D4+G4+J4+M4+P4+S4+V4+Y4+AB4+AE4)</f>
        <v>19</v>
      </c>
      <c r="AG4" s="35">
        <f aca="true" t="shared" si="21" ref="AG4:AG14">RANK(AF4,AF$4:AF$14,1)</f>
        <v>1</v>
      </c>
      <c r="AH4" s="22"/>
      <c r="AI4" s="22"/>
      <c r="AJ4" s="22"/>
      <c r="AK4" s="22"/>
      <c r="AL4" s="22"/>
    </row>
    <row r="5" spans="1:38" ht="23.25">
      <c r="A5" s="37" t="s">
        <v>241</v>
      </c>
      <c r="B5" s="32">
        <v>17</v>
      </c>
      <c r="C5" s="23">
        <f t="shared" si="0"/>
        <v>2</v>
      </c>
      <c r="D5" s="31">
        <f t="shared" si="1"/>
        <v>3</v>
      </c>
      <c r="E5" s="32">
        <v>38</v>
      </c>
      <c r="F5" s="23">
        <f t="shared" si="2"/>
        <v>5</v>
      </c>
      <c r="G5" s="31">
        <f t="shared" si="3"/>
        <v>6</v>
      </c>
      <c r="H5" s="32">
        <v>5.3</v>
      </c>
      <c r="I5" s="23">
        <f t="shared" si="4"/>
        <v>3</v>
      </c>
      <c r="J5" s="31">
        <f t="shared" si="5"/>
        <v>4</v>
      </c>
      <c r="K5" s="32">
        <v>40</v>
      </c>
      <c r="L5" s="23">
        <f t="shared" si="6"/>
        <v>2</v>
      </c>
      <c r="M5" s="31">
        <f t="shared" si="7"/>
        <v>3</v>
      </c>
      <c r="N5" s="32">
        <v>14</v>
      </c>
      <c r="O5" s="23">
        <f t="shared" si="8"/>
        <v>1</v>
      </c>
      <c r="P5" s="31">
        <f t="shared" si="9"/>
        <v>1</v>
      </c>
      <c r="Q5" s="32">
        <v>9.98</v>
      </c>
      <c r="R5" s="23">
        <f t="shared" si="10"/>
        <v>1</v>
      </c>
      <c r="S5" s="31">
        <f t="shared" si="11"/>
        <v>1</v>
      </c>
      <c r="T5" s="32">
        <v>9.36</v>
      </c>
      <c r="U5" s="23">
        <f t="shared" si="12"/>
        <v>2</v>
      </c>
      <c r="V5" s="31">
        <f t="shared" si="13"/>
        <v>3</v>
      </c>
      <c r="W5" s="32">
        <v>12</v>
      </c>
      <c r="X5" s="23">
        <f t="shared" si="14"/>
        <v>9</v>
      </c>
      <c r="Y5" s="31">
        <f t="shared" si="15"/>
        <v>10</v>
      </c>
      <c r="Z5" s="32">
        <v>48.59</v>
      </c>
      <c r="AA5" s="23">
        <f t="shared" si="16"/>
        <v>3</v>
      </c>
      <c r="AB5" s="31">
        <f t="shared" si="17"/>
        <v>4</v>
      </c>
      <c r="AC5" s="32">
        <v>177</v>
      </c>
      <c r="AD5" s="23">
        <f t="shared" si="18"/>
        <v>3</v>
      </c>
      <c r="AE5" s="31">
        <f t="shared" si="19"/>
        <v>6</v>
      </c>
      <c r="AF5" s="34">
        <f t="shared" si="20"/>
        <v>41</v>
      </c>
      <c r="AG5" s="36">
        <f t="shared" si="21"/>
        <v>2</v>
      </c>
      <c r="AH5" s="22"/>
      <c r="AI5" s="22"/>
      <c r="AJ5" s="22"/>
      <c r="AK5" s="22"/>
      <c r="AL5" s="22"/>
    </row>
    <row r="6" spans="1:38" ht="23.25">
      <c r="A6" s="37" t="s">
        <v>242</v>
      </c>
      <c r="B6" s="32">
        <v>14</v>
      </c>
      <c r="C6" s="23">
        <f t="shared" si="0"/>
        <v>7</v>
      </c>
      <c r="D6" s="31">
        <f t="shared" si="1"/>
        <v>8</v>
      </c>
      <c r="E6" s="32">
        <v>40</v>
      </c>
      <c r="F6" s="23">
        <f t="shared" si="2"/>
        <v>1</v>
      </c>
      <c r="G6" s="31">
        <f t="shared" si="3"/>
        <v>1</v>
      </c>
      <c r="H6" s="32">
        <v>4.7</v>
      </c>
      <c r="I6" s="23">
        <f t="shared" si="4"/>
        <v>7</v>
      </c>
      <c r="J6" s="31">
        <f t="shared" si="5"/>
        <v>8</v>
      </c>
      <c r="K6" s="32">
        <v>36</v>
      </c>
      <c r="L6" s="23">
        <f t="shared" si="6"/>
        <v>4</v>
      </c>
      <c r="M6" s="31">
        <f t="shared" si="7"/>
        <v>5</v>
      </c>
      <c r="N6" s="32">
        <v>12</v>
      </c>
      <c r="O6" s="23">
        <f t="shared" si="8"/>
        <v>2</v>
      </c>
      <c r="P6" s="31">
        <f t="shared" si="9"/>
        <v>3</v>
      </c>
      <c r="Q6" s="32">
        <v>10.16</v>
      </c>
      <c r="R6" s="23">
        <f t="shared" si="10"/>
        <v>3</v>
      </c>
      <c r="S6" s="31">
        <f t="shared" si="11"/>
        <v>4</v>
      </c>
      <c r="T6" s="32">
        <v>8.74</v>
      </c>
      <c r="U6" s="23">
        <f t="shared" si="12"/>
        <v>7</v>
      </c>
      <c r="V6" s="31">
        <f t="shared" si="13"/>
        <v>8</v>
      </c>
      <c r="W6" s="32">
        <v>16</v>
      </c>
      <c r="X6" s="23">
        <f t="shared" si="14"/>
        <v>1</v>
      </c>
      <c r="Y6" s="31">
        <f t="shared" si="15"/>
        <v>1</v>
      </c>
      <c r="Z6" s="32">
        <v>47.46</v>
      </c>
      <c r="AA6" s="23">
        <f t="shared" si="16"/>
        <v>2</v>
      </c>
      <c r="AB6" s="31">
        <f t="shared" si="17"/>
        <v>3</v>
      </c>
      <c r="AC6" s="32">
        <v>172</v>
      </c>
      <c r="AD6" s="23">
        <f t="shared" si="18"/>
        <v>2</v>
      </c>
      <c r="AE6" s="31">
        <f t="shared" si="19"/>
        <v>4</v>
      </c>
      <c r="AF6" s="34">
        <f t="shared" si="20"/>
        <v>45</v>
      </c>
      <c r="AG6" s="36">
        <f t="shared" si="21"/>
        <v>3</v>
      </c>
      <c r="AH6" s="22"/>
      <c r="AI6" s="22"/>
      <c r="AJ6" s="22"/>
      <c r="AK6" s="22"/>
      <c r="AL6" s="22"/>
    </row>
    <row r="7" spans="1:38" ht="23.25">
      <c r="A7" s="37" t="s">
        <v>243</v>
      </c>
      <c r="B7" s="32">
        <v>16</v>
      </c>
      <c r="C7" s="23">
        <f t="shared" si="0"/>
        <v>3</v>
      </c>
      <c r="D7" s="31">
        <f t="shared" si="1"/>
        <v>4</v>
      </c>
      <c r="E7" s="32">
        <v>40</v>
      </c>
      <c r="F7" s="23">
        <f t="shared" si="2"/>
        <v>1</v>
      </c>
      <c r="G7" s="31">
        <f t="shared" si="3"/>
        <v>1</v>
      </c>
      <c r="H7" s="32">
        <v>5.45</v>
      </c>
      <c r="I7" s="23">
        <f t="shared" si="4"/>
        <v>1</v>
      </c>
      <c r="J7" s="31">
        <f t="shared" si="5"/>
        <v>1</v>
      </c>
      <c r="K7" s="32">
        <v>33</v>
      </c>
      <c r="L7" s="23">
        <f t="shared" si="6"/>
        <v>5</v>
      </c>
      <c r="M7" s="31">
        <f t="shared" si="7"/>
        <v>6</v>
      </c>
      <c r="N7" s="32">
        <v>11</v>
      </c>
      <c r="O7" s="23">
        <f t="shared" si="8"/>
        <v>4</v>
      </c>
      <c r="P7" s="31">
        <f t="shared" si="9"/>
        <v>5</v>
      </c>
      <c r="Q7" s="32">
        <v>10.56</v>
      </c>
      <c r="R7" s="23">
        <f t="shared" si="10"/>
        <v>6</v>
      </c>
      <c r="S7" s="31">
        <f t="shared" si="11"/>
        <v>7</v>
      </c>
      <c r="T7" s="32">
        <v>8.91</v>
      </c>
      <c r="U7" s="23">
        <f t="shared" si="12"/>
        <v>4</v>
      </c>
      <c r="V7" s="31">
        <f t="shared" si="13"/>
        <v>5</v>
      </c>
      <c r="W7" s="32">
        <v>12</v>
      </c>
      <c r="X7" s="23">
        <f t="shared" si="14"/>
        <v>9</v>
      </c>
      <c r="Y7" s="31">
        <f t="shared" si="15"/>
        <v>10</v>
      </c>
      <c r="Z7" s="32">
        <v>49.68</v>
      </c>
      <c r="AA7" s="23">
        <f t="shared" si="16"/>
        <v>4</v>
      </c>
      <c r="AB7" s="31">
        <f t="shared" si="17"/>
        <v>5</v>
      </c>
      <c r="AC7" s="32">
        <v>184</v>
      </c>
      <c r="AD7" s="23">
        <f t="shared" si="18"/>
        <v>5</v>
      </c>
      <c r="AE7" s="31">
        <f t="shared" si="19"/>
        <v>10</v>
      </c>
      <c r="AF7" s="34">
        <f t="shared" si="20"/>
        <v>54</v>
      </c>
      <c r="AG7" s="36">
        <f t="shared" si="21"/>
        <v>4</v>
      </c>
      <c r="AH7" s="22"/>
      <c r="AI7" s="22"/>
      <c r="AJ7" s="22"/>
      <c r="AK7" s="22"/>
      <c r="AL7" s="22"/>
    </row>
    <row r="8" spans="1:38" ht="23.25">
      <c r="A8" s="37" t="s">
        <v>238</v>
      </c>
      <c r="B8" s="32">
        <v>18</v>
      </c>
      <c r="C8" s="23">
        <f t="shared" si="0"/>
        <v>1</v>
      </c>
      <c r="D8" s="31">
        <f t="shared" si="1"/>
        <v>1</v>
      </c>
      <c r="E8" s="32">
        <v>40</v>
      </c>
      <c r="F8" s="23">
        <f t="shared" si="2"/>
        <v>1</v>
      </c>
      <c r="G8" s="31">
        <f t="shared" si="3"/>
        <v>1</v>
      </c>
      <c r="H8" s="32">
        <v>3.75</v>
      </c>
      <c r="I8" s="23">
        <f t="shared" si="4"/>
        <v>10</v>
      </c>
      <c r="J8" s="31">
        <f t="shared" si="5"/>
        <v>11</v>
      </c>
      <c r="K8" s="32">
        <v>31</v>
      </c>
      <c r="L8" s="23">
        <f t="shared" si="6"/>
        <v>6</v>
      </c>
      <c r="M8" s="31">
        <f t="shared" si="7"/>
        <v>7</v>
      </c>
      <c r="N8" s="32">
        <v>10</v>
      </c>
      <c r="O8" s="23">
        <f t="shared" si="8"/>
        <v>6</v>
      </c>
      <c r="P8" s="31">
        <f t="shared" si="9"/>
        <v>7</v>
      </c>
      <c r="Q8" s="32">
        <v>10.45</v>
      </c>
      <c r="R8" s="23">
        <f t="shared" si="10"/>
        <v>5</v>
      </c>
      <c r="S8" s="31">
        <f t="shared" si="11"/>
        <v>6</v>
      </c>
      <c r="T8" s="32">
        <v>9.2</v>
      </c>
      <c r="U8" s="23">
        <f t="shared" si="12"/>
        <v>3</v>
      </c>
      <c r="V8" s="31">
        <f t="shared" si="13"/>
        <v>4</v>
      </c>
      <c r="W8" s="32">
        <v>12</v>
      </c>
      <c r="X8" s="23">
        <f t="shared" si="14"/>
        <v>9</v>
      </c>
      <c r="Y8" s="31">
        <f t="shared" si="15"/>
        <v>10</v>
      </c>
      <c r="Z8" s="32">
        <v>50</v>
      </c>
      <c r="AA8" s="23">
        <f t="shared" si="16"/>
        <v>5</v>
      </c>
      <c r="AB8" s="31">
        <f t="shared" si="17"/>
        <v>6</v>
      </c>
      <c r="AC8" s="32">
        <v>190</v>
      </c>
      <c r="AD8" s="23">
        <f t="shared" si="18"/>
        <v>9</v>
      </c>
      <c r="AE8" s="31">
        <f t="shared" si="19"/>
        <v>18</v>
      </c>
      <c r="AF8" s="34">
        <f t="shared" si="20"/>
        <v>71</v>
      </c>
      <c r="AG8" s="36">
        <f t="shared" si="21"/>
        <v>5</v>
      </c>
      <c r="AH8" s="22"/>
      <c r="AI8" s="22"/>
      <c r="AJ8" s="22"/>
      <c r="AK8" s="22"/>
      <c r="AL8" s="22"/>
    </row>
    <row r="9" spans="1:38" ht="23.25">
      <c r="A9" s="37" t="s">
        <v>239</v>
      </c>
      <c r="B9" s="32">
        <v>16</v>
      </c>
      <c r="C9" s="23">
        <f t="shared" si="0"/>
        <v>3</v>
      </c>
      <c r="D9" s="31">
        <f t="shared" si="1"/>
        <v>4</v>
      </c>
      <c r="E9" s="32">
        <v>36</v>
      </c>
      <c r="F9" s="23">
        <f t="shared" si="2"/>
        <v>9</v>
      </c>
      <c r="G9" s="31">
        <f t="shared" si="3"/>
        <v>10</v>
      </c>
      <c r="H9" s="32">
        <v>5.05</v>
      </c>
      <c r="I9" s="23">
        <f t="shared" si="4"/>
        <v>5</v>
      </c>
      <c r="J9" s="31">
        <f t="shared" si="5"/>
        <v>6</v>
      </c>
      <c r="K9" s="32">
        <v>28</v>
      </c>
      <c r="L9" s="23">
        <f t="shared" si="6"/>
        <v>10</v>
      </c>
      <c r="M9" s="31">
        <f t="shared" si="7"/>
        <v>11</v>
      </c>
      <c r="N9" s="32">
        <v>11</v>
      </c>
      <c r="O9" s="23">
        <f t="shared" si="8"/>
        <v>4</v>
      </c>
      <c r="P9" s="31">
        <f t="shared" si="9"/>
        <v>5</v>
      </c>
      <c r="Q9" s="32">
        <v>11.84</v>
      </c>
      <c r="R9" s="23">
        <f t="shared" si="10"/>
        <v>11</v>
      </c>
      <c r="S9" s="31">
        <f t="shared" si="11"/>
        <v>12</v>
      </c>
      <c r="T9" s="32">
        <v>8.77</v>
      </c>
      <c r="U9" s="23">
        <f t="shared" si="12"/>
        <v>6</v>
      </c>
      <c r="V9" s="31">
        <f t="shared" si="13"/>
        <v>7</v>
      </c>
      <c r="W9" s="32">
        <v>16</v>
      </c>
      <c r="X9" s="23">
        <f t="shared" si="14"/>
        <v>1</v>
      </c>
      <c r="Y9" s="31">
        <f t="shared" si="15"/>
        <v>1</v>
      </c>
      <c r="Z9" s="32">
        <v>50.34</v>
      </c>
      <c r="AA9" s="23">
        <f t="shared" si="16"/>
        <v>7</v>
      </c>
      <c r="AB9" s="31">
        <f t="shared" si="17"/>
        <v>8</v>
      </c>
      <c r="AC9" s="32">
        <v>182</v>
      </c>
      <c r="AD9" s="23">
        <f t="shared" si="18"/>
        <v>4</v>
      </c>
      <c r="AE9" s="31">
        <f t="shared" si="19"/>
        <v>8</v>
      </c>
      <c r="AF9" s="34">
        <f t="shared" si="20"/>
        <v>72</v>
      </c>
      <c r="AG9" s="36">
        <f t="shared" si="21"/>
        <v>6</v>
      </c>
      <c r="AH9" s="22"/>
      <c r="AI9" s="22"/>
      <c r="AJ9" s="22"/>
      <c r="AK9" s="22"/>
      <c r="AL9" s="22"/>
    </row>
    <row r="10" spans="1:38" ht="23.25">
      <c r="A10" s="37" t="s">
        <v>237</v>
      </c>
      <c r="B10" s="32">
        <v>15</v>
      </c>
      <c r="C10" s="23">
        <f t="shared" si="0"/>
        <v>6</v>
      </c>
      <c r="D10" s="31">
        <f t="shared" si="1"/>
        <v>7</v>
      </c>
      <c r="E10" s="32">
        <v>38</v>
      </c>
      <c r="F10" s="23">
        <f t="shared" si="2"/>
        <v>5</v>
      </c>
      <c r="G10" s="31">
        <f t="shared" si="3"/>
        <v>6</v>
      </c>
      <c r="H10" s="32">
        <v>5.05</v>
      </c>
      <c r="I10" s="23">
        <f t="shared" si="4"/>
        <v>5</v>
      </c>
      <c r="J10" s="31">
        <f t="shared" si="5"/>
        <v>6</v>
      </c>
      <c r="K10" s="32">
        <v>31</v>
      </c>
      <c r="L10" s="23">
        <f t="shared" si="6"/>
        <v>6</v>
      </c>
      <c r="M10" s="31">
        <f t="shared" si="7"/>
        <v>7</v>
      </c>
      <c r="N10" s="32">
        <v>7</v>
      </c>
      <c r="O10" s="23">
        <f t="shared" si="8"/>
        <v>9</v>
      </c>
      <c r="P10" s="31">
        <f t="shared" si="9"/>
        <v>10</v>
      </c>
      <c r="Q10" s="32">
        <v>10.89</v>
      </c>
      <c r="R10" s="23">
        <f t="shared" si="10"/>
        <v>8</v>
      </c>
      <c r="S10" s="31">
        <f t="shared" si="11"/>
        <v>9</v>
      </c>
      <c r="T10" s="32">
        <v>8.72</v>
      </c>
      <c r="U10" s="23">
        <f t="shared" si="12"/>
        <v>8</v>
      </c>
      <c r="V10" s="31">
        <f t="shared" si="13"/>
        <v>9</v>
      </c>
      <c r="W10" s="32">
        <v>16</v>
      </c>
      <c r="X10" s="23">
        <f t="shared" si="14"/>
        <v>1</v>
      </c>
      <c r="Y10" s="31">
        <f t="shared" si="15"/>
        <v>1</v>
      </c>
      <c r="Z10" s="32">
        <v>51.41</v>
      </c>
      <c r="AA10" s="23">
        <f t="shared" si="16"/>
        <v>8</v>
      </c>
      <c r="AB10" s="31">
        <f t="shared" si="17"/>
        <v>9</v>
      </c>
      <c r="AC10" s="32">
        <v>185</v>
      </c>
      <c r="AD10" s="23">
        <f t="shared" si="18"/>
        <v>7</v>
      </c>
      <c r="AE10" s="31">
        <f t="shared" si="19"/>
        <v>14</v>
      </c>
      <c r="AF10" s="34">
        <f>SUM(D10+G10+J10+M10+P10+S10+V10+Y10+AB10+AE10)</f>
        <v>78</v>
      </c>
      <c r="AG10" s="36">
        <f t="shared" si="21"/>
        <v>7</v>
      </c>
      <c r="AH10" s="22"/>
      <c r="AI10" s="22"/>
      <c r="AJ10" s="22"/>
      <c r="AK10" s="22"/>
      <c r="AL10" s="22"/>
    </row>
    <row r="11" spans="1:38" ht="23.25">
      <c r="A11" s="37" t="s">
        <v>333</v>
      </c>
      <c r="B11" s="32">
        <v>13</v>
      </c>
      <c r="C11" s="23">
        <f t="shared" si="0"/>
        <v>8</v>
      </c>
      <c r="D11" s="31">
        <f t="shared" si="1"/>
        <v>9</v>
      </c>
      <c r="E11" s="32">
        <v>38</v>
      </c>
      <c r="F11" s="23">
        <f t="shared" si="2"/>
        <v>5</v>
      </c>
      <c r="G11" s="31">
        <f t="shared" si="3"/>
        <v>6</v>
      </c>
      <c r="H11" s="32">
        <v>3.65</v>
      </c>
      <c r="I11" s="23">
        <f t="shared" si="4"/>
        <v>11</v>
      </c>
      <c r="J11" s="31">
        <f t="shared" si="5"/>
        <v>12</v>
      </c>
      <c r="K11" s="32">
        <v>30</v>
      </c>
      <c r="L11" s="23">
        <f t="shared" si="6"/>
        <v>8</v>
      </c>
      <c r="M11" s="31">
        <f t="shared" si="7"/>
        <v>9</v>
      </c>
      <c r="N11" s="32">
        <v>8</v>
      </c>
      <c r="O11" s="23">
        <f t="shared" si="8"/>
        <v>8</v>
      </c>
      <c r="P11" s="31">
        <f t="shared" si="9"/>
        <v>9</v>
      </c>
      <c r="Q11" s="32">
        <v>10.42</v>
      </c>
      <c r="R11" s="23">
        <f t="shared" si="10"/>
        <v>4</v>
      </c>
      <c r="S11" s="31">
        <f t="shared" si="11"/>
        <v>5</v>
      </c>
      <c r="T11" s="32">
        <v>8.5</v>
      </c>
      <c r="U11" s="23">
        <f t="shared" si="12"/>
        <v>9</v>
      </c>
      <c r="V11" s="31">
        <f t="shared" si="13"/>
        <v>10</v>
      </c>
      <c r="W11" s="32">
        <v>16</v>
      </c>
      <c r="X11" s="23">
        <f t="shared" si="14"/>
        <v>1</v>
      </c>
      <c r="Y11" s="31">
        <f t="shared" si="15"/>
        <v>1</v>
      </c>
      <c r="Z11" s="32">
        <v>50.02</v>
      </c>
      <c r="AA11" s="23">
        <f t="shared" si="16"/>
        <v>6</v>
      </c>
      <c r="AB11" s="31">
        <f t="shared" si="17"/>
        <v>7</v>
      </c>
      <c r="AC11" s="32">
        <v>184</v>
      </c>
      <c r="AD11" s="23">
        <f t="shared" si="18"/>
        <v>5</v>
      </c>
      <c r="AE11" s="31">
        <f t="shared" si="19"/>
        <v>10</v>
      </c>
      <c r="AF11" s="34">
        <f t="shared" si="20"/>
        <v>78</v>
      </c>
      <c r="AG11" s="36">
        <f t="shared" si="21"/>
        <v>7</v>
      </c>
      <c r="AH11" s="22"/>
      <c r="AI11" s="22"/>
      <c r="AJ11" s="22"/>
      <c r="AK11" s="22"/>
      <c r="AL11" s="22"/>
    </row>
    <row r="12" spans="1:38" ht="23.25">
      <c r="A12" s="37" t="s">
        <v>257</v>
      </c>
      <c r="B12" s="32">
        <v>13</v>
      </c>
      <c r="C12" s="23">
        <f t="shared" si="0"/>
        <v>8</v>
      </c>
      <c r="D12" s="31">
        <f t="shared" si="1"/>
        <v>9</v>
      </c>
      <c r="E12" s="32">
        <v>35</v>
      </c>
      <c r="F12" s="23">
        <f t="shared" si="2"/>
        <v>10</v>
      </c>
      <c r="G12" s="31">
        <f t="shared" si="3"/>
        <v>11</v>
      </c>
      <c r="H12" s="32">
        <v>5.1</v>
      </c>
      <c r="I12" s="23">
        <f t="shared" si="4"/>
        <v>4</v>
      </c>
      <c r="J12" s="31">
        <f t="shared" si="5"/>
        <v>5</v>
      </c>
      <c r="K12" s="32">
        <v>38</v>
      </c>
      <c r="L12" s="23">
        <f t="shared" si="6"/>
        <v>3</v>
      </c>
      <c r="M12" s="31">
        <f t="shared" si="7"/>
        <v>4</v>
      </c>
      <c r="N12" s="32">
        <v>10</v>
      </c>
      <c r="O12" s="23">
        <f t="shared" si="8"/>
        <v>6</v>
      </c>
      <c r="P12" s="31">
        <f t="shared" si="9"/>
        <v>7</v>
      </c>
      <c r="Q12" s="32">
        <v>10.78</v>
      </c>
      <c r="R12" s="23">
        <f t="shared" si="10"/>
        <v>7</v>
      </c>
      <c r="S12" s="31">
        <f t="shared" si="11"/>
        <v>8</v>
      </c>
      <c r="T12" s="32">
        <v>8.82</v>
      </c>
      <c r="U12" s="23">
        <f t="shared" si="12"/>
        <v>5</v>
      </c>
      <c r="V12" s="31">
        <f t="shared" si="13"/>
        <v>6</v>
      </c>
      <c r="W12" s="32">
        <v>14</v>
      </c>
      <c r="X12" s="23">
        <f t="shared" si="14"/>
        <v>8</v>
      </c>
      <c r="Y12" s="31">
        <f t="shared" si="15"/>
        <v>9</v>
      </c>
      <c r="Z12" s="32">
        <v>51.56</v>
      </c>
      <c r="AA12" s="23">
        <f t="shared" si="16"/>
        <v>9</v>
      </c>
      <c r="AB12" s="31">
        <f t="shared" si="17"/>
        <v>10</v>
      </c>
      <c r="AC12" s="32">
        <v>186</v>
      </c>
      <c r="AD12" s="23">
        <f t="shared" si="18"/>
        <v>8</v>
      </c>
      <c r="AE12" s="31">
        <f t="shared" si="19"/>
        <v>16</v>
      </c>
      <c r="AF12" s="34">
        <f t="shared" si="20"/>
        <v>85</v>
      </c>
      <c r="AG12" s="36">
        <f t="shared" si="21"/>
        <v>9</v>
      </c>
      <c r="AH12" s="22"/>
      <c r="AI12" s="22"/>
      <c r="AJ12" s="22"/>
      <c r="AK12" s="22"/>
      <c r="AL12" s="22"/>
    </row>
    <row r="13" spans="1:38" ht="23.25">
      <c r="A13" s="37" t="s">
        <v>245</v>
      </c>
      <c r="B13" s="32">
        <v>8</v>
      </c>
      <c r="C13" s="23">
        <f t="shared" si="0"/>
        <v>11</v>
      </c>
      <c r="D13" s="31">
        <f t="shared" si="1"/>
        <v>12</v>
      </c>
      <c r="E13" s="32">
        <v>37</v>
      </c>
      <c r="F13" s="23">
        <f t="shared" si="2"/>
        <v>8</v>
      </c>
      <c r="G13" s="31">
        <f t="shared" si="3"/>
        <v>9</v>
      </c>
      <c r="H13" s="32">
        <v>4.2</v>
      </c>
      <c r="I13" s="23">
        <f t="shared" si="4"/>
        <v>9</v>
      </c>
      <c r="J13" s="31">
        <f t="shared" si="5"/>
        <v>10</v>
      </c>
      <c r="K13" s="32">
        <v>29</v>
      </c>
      <c r="L13" s="23">
        <f t="shared" si="6"/>
        <v>9</v>
      </c>
      <c r="M13" s="31">
        <f t="shared" si="7"/>
        <v>10</v>
      </c>
      <c r="N13" s="32">
        <v>7</v>
      </c>
      <c r="O13" s="23">
        <f t="shared" si="8"/>
        <v>9</v>
      </c>
      <c r="P13" s="31">
        <f t="shared" si="9"/>
        <v>10</v>
      </c>
      <c r="Q13" s="32">
        <v>11.31</v>
      </c>
      <c r="R13" s="23">
        <f t="shared" si="10"/>
        <v>9</v>
      </c>
      <c r="S13" s="31">
        <f t="shared" si="11"/>
        <v>10</v>
      </c>
      <c r="T13" s="32">
        <v>7.77</v>
      </c>
      <c r="U13" s="23">
        <f t="shared" si="12"/>
        <v>11</v>
      </c>
      <c r="V13" s="31">
        <f t="shared" si="13"/>
        <v>12</v>
      </c>
      <c r="W13" s="32">
        <v>16</v>
      </c>
      <c r="X13" s="23">
        <f t="shared" si="14"/>
        <v>1</v>
      </c>
      <c r="Y13" s="31">
        <f t="shared" si="15"/>
        <v>1</v>
      </c>
      <c r="Z13" s="32">
        <v>51.69</v>
      </c>
      <c r="AA13" s="23">
        <f t="shared" si="16"/>
        <v>10</v>
      </c>
      <c r="AB13" s="31">
        <f t="shared" si="17"/>
        <v>11</v>
      </c>
      <c r="AC13" s="32">
        <v>197</v>
      </c>
      <c r="AD13" s="23">
        <f t="shared" si="18"/>
        <v>10</v>
      </c>
      <c r="AE13" s="31">
        <f t="shared" si="19"/>
        <v>20</v>
      </c>
      <c r="AF13" s="34">
        <f t="shared" si="20"/>
        <v>105</v>
      </c>
      <c r="AG13" s="36">
        <f t="shared" si="21"/>
        <v>10</v>
      </c>
      <c r="AH13" s="22"/>
      <c r="AI13" s="22"/>
      <c r="AJ13" s="22"/>
      <c r="AK13" s="22"/>
      <c r="AL13" s="22"/>
    </row>
    <row r="14" spans="1:38" ht="23.25">
      <c r="A14" s="37" t="s">
        <v>240</v>
      </c>
      <c r="B14" s="32">
        <v>12</v>
      </c>
      <c r="C14" s="23">
        <f t="shared" si="0"/>
        <v>10</v>
      </c>
      <c r="D14" s="31">
        <f t="shared" si="1"/>
        <v>11</v>
      </c>
      <c r="E14" s="32">
        <v>34</v>
      </c>
      <c r="F14" s="23">
        <f t="shared" si="2"/>
        <v>11</v>
      </c>
      <c r="G14" s="31">
        <f t="shared" si="3"/>
        <v>12</v>
      </c>
      <c r="H14" s="32">
        <v>4.6</v>
      </c>
      <c r="I14" s="23">
        <f t="shared" si="4"/>
        <v>8</v>
      </c>
      <c r="J14" s="31">
        <f t="shared" si="5"/>
        <v>9</v>
      </c>
      <c r="K14" s="32">
        <v>25</v>
      </c>
      <c r="L14" s="23">
        <f t="shared" si="6"/>
        <v>11</v>
      </c>
      <c r="M14" s="31">
        <f t="shared" si="7"/>
        <v>12</v>
      </c>
      <c r="N14" s="32">
        <v>7</v>
      </c>
      <c r="O14" s="23">
        <f t="shared" si="8"/>
        <v>9</v>
      </c>
      <c r="P14" s="31">
        <f t="shared" si="9"/>
        <v>10</v>
      </c>
      <c r="Q14" s="32">
        <v>11.47</v>
      </c>
      <c r="R14" s="23">
        <f t="shared" si="10"/>
        <v>10</v>
      </c>
      <c r="S14" s="31">
        <f t="shared" si="11"/>
        <v>11</v>
      </c>
      <c r="T14" s="32">
        <v>8.15</v>
      </c>
      <c r="U14" s="23">
        <f t="shared" si="12"/>
        <v>10</v>
      </c>
      <c r="V14" s="31">
        <f t="shared" si="13"/>
        <v>11</v>
      </c>
      <c r="W14" s="32">
        <v>15</v>
      </c>
      <c r="X14" s="23">
        <f t="shared" si="14"/>
        <v>7</v>
      </c>
      <c r="Y14" s="31">
        <f t="shared" si="15"/>
        <v>8</v>
      </c>
      <c r="Z14" s="32">
        <v>53.12</v>
      </c>
      <c r="AA14" s="23">
        <f t="shared" si="16"/>
        <v>11</v>
      </c>
      <c r="AB14" s="31">
        <f t="shared" si="17"/>
        <v>12</v>
      </c>
      <c r="AC14" s="32">
        <v>201</v>
      </c>
      <c r="AD14" s="23">
        <f t="shared" si="18"/>
        <v>11</v>
      </c>
      <c r="AE14" s="31">
        <f t="shared" si="19"/>
        <v>22</v>
      </c>
      <c r="AF14" s="34">
        <f t="shared" si="20"/>
        <v>118</v>
      </c>
      <c r="AG14" s="36">
        <f t="shared" si="21"/>
        <v>11</v>
      </c>
      <c r="AH14" s="22"/>
      <c r="AI14" s="22"/>
      <c r="AJ14" s="22"/>
      <c r="AK14" s="22"/>
      <c r="AL14" s="22"/>
    </row>
    <row r="15" spans="1:36" ht="18.75" thickBot="1">
      <c r="A15" s="60" t="s">
        <v>21</v>
      </c>
      <c r="B15" s="44">
        <v>1</v>
      </c>
      <c r="C15" s="44"/>
      <c r="D15" s="44"/>
      <c r="E15" s="44">
        <v>2</v>
      </c>
      <c r="F15" s="44"/>
      <c r="G15" s="44"/>
      <c r="H15" s="44">
        <v>3</v>
      </c>
      <c r="I15" s="44"/>
      <c r="J15" s="44"/>
      <c r="K15" s="44">
        <v>4</v>
      </c>
      <c r="L15" s="44"/>
      <c r="M15" s="44"/>
      <c r="N15" s="44">
        <v>5</v>
      </c>
      <c r="O15" s="44"/>
      <c r="P15" s="44"/>
      <c r="Q15" s="44">
        <v>6</v>
      </c>
      <c r="R15" s="44"/>
      <c r="S15" s="44"/>
      <c r="T15" s="44">
        <v>7</v>
      </c>
      <c r="U15" s="44"/>
      <c r="V15" s="44"/>
      <c r="W15" s="44">
        <v>8</v>
      </c>
      <c r="X15" s="44"/>
      <c r="Y15" s="44"/>
      <c r="Z15" s="44">
        <v>9</v>
      </c>
      <c r="AA15" s="44"/>
      <c r="AB15" s="44"/>
      <c r="AC15" s="44">
        <v>10</v>
      </c>
      <c r="AD15" s="44"/>
      <c r="AE15" s="44"/>
      <c r="AF15" s="53" t="s">
        <v>18</v>
      </c>
      <c r="AG15" s="50" t="s">
        <v>19</v>
      </c>
      <c r="AH15" s="22"/>
      <c r="AI15" s="22"/>
      <c r="AJ15" s="22"/>
    </row>
    <row r="16" spans="1:36" ht="15.75" customHeight="1" thickBot="1">
      <c r="A16" s="61"/>
      <c r="B16" s="45" t="s">
        <v>16</v>
      </c>
      <c r="C16" s="46"/>
      <c r="D16" s="47"/>
      <c r="E16" s="38" t="s">
        <v>9</v>
      </c>
      <c r="F16" s="39"/>
      <c r="G16" s="40"/>
      <c r="H16" s="38" t="s">
        <v>33</v>
      </c>
      <c r="I16" s="39"/>
      <c r="J16" s="40"/>
      <c r="K16" s="38" t="s">
        <v>34</v>
      </c>
      <c r="L16" s="39"/>
      <c r="M16" s="40"/>
      <c r="N16" s="41" t="s">
        <v>2</v>
      </c>
      <c r="O16" s="42"/>
      <c r="P16" s="43"/>
      <c r="Q16" s="38" t="s">
        <v>29</v>
      </c>
      <c r="R16" s="39"/>
      <c r="S16" s="40"/>
      <c r="T16" s="38" t="s">
        <v>51</v>
      </c>
      <c r="U16" s="39"/>
      <c r="V16" s="40"/>
      <c r="W16" s="38" t="s">
        <v>17</v>
      </c>
      <c r="X16" s="39"/>
      <c r="Y16" s="40"/>
      <c r="Z16" s="38" t="s">
        <v>15</v>
      </c>
      <c r="AA16" s="39"/>
      <c r="AB16" s="40"/>
      <c r="AC16" s="41" t="s">
        <v>35</v>
      </c>
      <c r="AD16" s="42"/>
      <c r="AE16" s="43"/>
      <c r="AF16" s="54"/>
      <c r="AG16" s="51"/>
      <c r="AH16" s="22"/>
      <c r="AI16" s="22"/>
      <c r="AJ16" s="22"/>
    </row>
    <row r="17" spans="1:36" ht="17.25" thickBot="1" thickTop="1">
      <c r="A17" s="61"/>
      <c r="B17" s="26" t="s">
        <v>25</v>
      </c>
      <c r="C17" s="24" t="s">
        <v>26</v>
      </c>
      <c r="D17" s="27" t="s">
        <v>27</v>
      </c>
      <c r="E17" s="26" t="s">
        <v>23</v>
      </c>
      <c r="F17" s="24" t="s">
        <v>26</v>
      </c>
      <c r="G17" s="27" t="s">
        <v>27</v>
      </c>
      <c r="H17" s="26" t="s">
        <v>24</v>
      </c>
      <c r="I17" s="24" t="s">
        <v>26</v>
      </c>
      <c r="J17" s="27" t="s">
        <v>27</v>
      </c>
      <c r="K17" s="26" t="s">
        <v>25</v>
      </c>
      <c r="L17" s="24" t="s">
        <v>26</v>
      </c>
      <c r="M17" s="27" t="s">
        <v>27</v>
      </c>
      <c r="N17" s="28" t="s">
        <v>23</v>
      </c>
      <c r="O17" s="24" t="s">
        <v>26</v>
      </c>
      <c r="P17" s="27" t="s">
        <v>27</v>
      </c>
      <c r="Q17" s="26" t="s">
        <v>22</v>
      </c>
      <c r="R17" s="24" t="s">
        <v>26</v>
      </c>
      <c r="S17" s="27" t="s">
        <v>27</v>
      </c>
      <c r="T17" s="26" t="s">
        <v>24</v>
      </c>
      <c r="U17" s="24" t="s">
        <v>26</v>
      </c>
      <c r="V17" s="27" t="s">
        <v>27</v>
      </c>
      <c r="W17" s="26" t="s">
        <v>23</v>
      </c>
      <c r="X17" s="24" t="s">
        <v>26</v>
      </c>
      <c r="Y17" s="27" t="s">
        <v>27</v>
      </c>
      <c r="Z17" s="26" t="s">
        <v>22</v>
      </c>
      <c r="AA17" s="24" t="s">
        <v>26</v>
      </c>
      <c r="AB17" s="27" t="s">
        <v>27</v>
      </c>
      <c r="AC17" s="28" t="s">
        <v>22</v>
      </c>
      <c r="AD17" s="24" t="s">
        <v>26</v>
      </c>
      <c r="AE17" s="27" t="s">
        <v>27</v>
      </c>
      <c r="AF17" s="55"/>
      <c r="AG17" s="52"/>
      <c r="AH17" s="22"/>
      <c r="AI17" s="22"/>
      <c r="AJ17" s="22"/>
    </row>
    <row r="18" spans="1:36" ht="24" thickBot="1">
      <c r="A18" s="37" t="s">
        <v>258</v>
      </c>
      <c r="B18" s="33">
        <v>11</v>
      </c>
      <c r="C18" s="29">
        <f aca="true" t="shared" si="22" ref="C18:C29">RANK(B18,B$18:B$29,0)</f>
        <v>2</v>
      </c>
      <c r="D18" s="30">
        <f aca="true" t="shared" si="23" ref="D18:D29">IF(C18=1,1,C18+1)</f>
        <v>3</v>
      </c>
      <c r="E18" s="33">
        <v>38</v>
      </c>
      <c r="F18" s="29">
        <f aca="true" t="shared" si="24" ref="F18:F29">RANK(E18,E$18:E$29,0)</f>
        <v>2</v>
      </c>
      <c r="G18" s="30">
        <f aca="true" t="shared" si="25" ref="G18:G29">IF(F18=1,1,F18+1)</f>
        <v>3</v>
      </c>
      <c r="H18" s="33">
        <v>4.7</v>
      </c>
      <c r="I18" s="29">
        <f aca="true" t="shared" si="26" ref="I18:I29">RANK(H18,H$18:H$29,0)</f>
        <v>1</v>
      </c>
      <c r="J18" s="30">
        <f aca="true" t="shared" si="27" ref="J18:J29">IF(I18=1,1,I18+1)</f>
        <v>1</v>
      </c>
      <c r="K18" s="33">
        <v>27</v>
      </c>
      <c r="L18" s="29">
        <f aca="true" t="shared" si="28" ref="L18:L29">RANK(K18,K$18:K$29,0)</f>
        <v>2</v>
      </c>
      <c r="M18" s="30">
        <f aca="true" t="shared" si="29" ref="M18:M29">IF(L18=1,1,L18+1)</f>
        <v>3</v>
      </c>
      <c r="N18" s="33">
        <v>10</v>
      </c>
      <c r="O18" s="29">
        <f aca="true" t="shared" si="30" ref="O18:O29">RANK(N18,N$18:N$29,0)</f>
        <v>1</v>
      </c>
      <c r="P18" s="30">
        <f aca="true" t="shared" si="31" ref="P18:P29">IF(O18=1,1,O18+1)</f>
        <v>1</v>
      </c>
      <c r="Q18" s="33">
        <v>11.27</v>
      </c>
      <c r="R18" s="29">
        <f aca="true" t="shared" si="32" ref="R18:R29">RANK(Q18,Q$18:Q$29,1)</f>
        <v>3</v>
      </c>
      <c r="S18" s="30">
        <f aca="true" t="shared" si="33" ref="S18:S29">IF(R18=1,1,R18+1)</f>
        <v>4</v>
      </c>
      <c r="T18" s="33">
        <v>8.24</v>
      </c>
      <c r="U18" s="29">
        <f aca="true" t="shared" si="34" ref="U18:U29">RANK(T18,T$18:T$29,0)</f>
        <v>3</v>
      </c>
      <c r="V18" s="30">
        <f aca="true" t="shared" si="35" ref="V18:V29">IF(U18=1,1,U18+1)</f>
        <v>4</v>
      </c>
      <c r="W18" s="33">
        <v>16</v>
      </c>
      <c r="X18" s="29">
        <f aca="true" t="shared" si="36" ref="X18:X29">RANK(W18,W$18:W$29,0)</f>
        <v>1</v>
      </c>
      <c r="Y18" s="30">
        <f aca="true" t="shared" si="37" ref="Y18:Y29">IF(X18=1,1,X18+1)</f>
        <v>1</v>
      </c>
      <c r="Z18" s="33">
        <v>52.18</v>
      </c>
      <c r="AA18" s="29">
        <f aca="true" t="shared" si="38" ref="AA18:AA29">RANK(Z18,Z$18:Z$29,1)</f>
        <v>1</v>
      </c>
      <c r="AB18" s="30">
        <f aca="true" t="shared" si="39" ref="AB18:AB29">IF(AA18=1,1,AA18+1)</f>
        <v>1</v>
      </c>
      <c r="AC18" s="33">
        <v>186</v>
      </c>
      <c r="AD18" s="29">
        <f aca="true" t="shared" si="40" ref="AD18:AD29">RANK(AC18,AC$18:AC$29,1)</f>
        <v>1</v>
      </c>
      <c r="AE18" s="30">
        <f aca="true" t="shared" si="41" ref="AE18:AE29">IF(AD18=1,1,AD18*2)</f>
        <v>1</v>
      </c>
      <c r="AF18" s="34">
        <f aca="true" t="shared" si="42" ref="AF18:AF29">SUM(D18+G18+J18+M18+P18+S18+V18+Y18+AB18+AE18)</f>
        <v>22</v>
      </c>
      <c r="AG18" s="35">
        <f aca="true" t="shared" si="43" ref="AG18:AG29">RANK(AF18,AF$18:AF$29,1)</f>
        <v>1</v>
      </c>
      <c r="AH18" s="22"/>
      <c r="AI18" s="22"/>
      <c r="AJ18" s="22"/>
    </row>
    <row r="19" spans="1:36" ht="24" thickBot="1">
      <c r="A19" s="37" t="s">
        <v>255</v>
      </c>
      <c r="B19" s="32">
        <v>14</v>
      </c>
      <c r="C19" s="29">
        <f t="shared" si="22"/>
        <v>1</v>
      </c>
      <c r="D19" s="31">
        <f t="shared" si="23"/>
        <v>1</v>
      </c>
      <c r="E19" s="32">
        <v>39</v>
      </c>
      <c r="F19" s="29">
        <f t="shared" si="24"/>
        <v>1</v>
      </c>
      <c r="G19" s="31">
        <f t="shared" si="25"/>
        <v>1</v>
      </c>
      <c r="H19" s="32">
        <v>4.65</v>
      </c>
      <c r="I19" s="29">
        <f t="shared" si="26"/>
        <v>2</v>
      </c>
      <c r="J19" s="31">
        <f t="shared" si="27"/>
        <v>3</v>
      </c>
      <c r="K19" s="32">
        <v>26</v>
      </c>
      <c r="L19" s="29">
        <f t="shared" si="28"/>
        <v>5</v>
      </c>
      <c r="M19" s="31">
        <f t="shared" si="29"/>
        <v>6</v>
      </c>
      <c r="N19" s="32">
        <v>9</v>
      </c>
      <c r="O19" s="29">
        <f t="shared" si="30"/>
        <v>2</v>
      </c>
      <c r="P19" s="31">
        <f t="shared" si="31"/>
        <v>3</v>
      </c>
      <c r="Q19" s="32">
        <v>11.15</v>
      </c>
      <c r="R19" s="29">
        <f t="shared" si="32"/>
        <v>1</v>
      </c>
      <c r="S19" s="31">
        <f t="shared" si="33"/>
        <v>1</v>
      </c>
      <c r="T19" s="32">
        <v>8.38</v>
      </c>
      <c r="U19" s="29">
        <f t="shared" si="34"/>
        <v>1</v>
      </c>
      <c r="V19" s="31">
        <f t="shared" si="35"/>
        <v>1</v>
      </c>
      <c r="W19" s="32">
        <v>12</v>
      </c>
      <c r="X19" s="29">
        <f t="shared" si="36"/>
        <v>6</v>
      </c>
      <c r="Y19" s="31">
        <f t="shared" si="37"/>
        <v>7</v>
      </c>
      <c r="Z19" s="32">
        <v>52.5</v>
      </c>
      <c r="AA19" s="29">
        <f t="shared" si="38"/>
        <v>2</v>
      </c>
      <c r="AB19" s="31">
        <f t="shared" si="39"/>
        <v>3</v>
      </c>
      <c r="AC19" s="32">
        <v>199</v>
      </c>
      <c r="AD19" s="29">
        <f t="shared" si="40"/>
        <v>2</v>
      </c>
      <c r="AE19" s="31">
        <f t="shared" si="41"/>
        <v>4</v>
      </c>
      <c r="AF19" s="34">
        <f t="shared" si="42"/>
        <v>30</v>
      </c>
      <c r="AG19" s="35">
        <f t="shared" si="43"/>
        <v>2</v>
      </c>
      <c r="AH19" s="22"/>
      <c r="AI19" s="22"/>
      <c r="AJ19" s="22"/>
    </row>
    <row r="20" spans="1:36" ht="24" thickBot="1">
      <c r="A20" s="37" t="s">
        <v>251</v>
      </c>
      <c r="B20" s="32">
        <v>11</v>
      </c>
      <c r="C20" s="29">
        <f t="shared" si="22"/>
        <v>2</v>
      </c>
      <c r="D20" s="31">
        <f t="shared" si="23"/>
        <v>3</v>
      </c>
      <c r="E20" s="32">
        <v>37</v>
      </c>
      <c r="F20" s="29">
        <f t="shared" si="24"/>
        <v>4</v>
      </c>
      <c r="G20" s="31">
        <f t="shared" si="25"/>
        <v>5</v>
      </c>
      <c r="H20" s="32">
        <v>4.4</v>
      </c>
      <c r="I20" s="29">
        <f t="shared" si="26"/>
        <v>4</v>
      </c>
      <c r="J20" s="31">
        <f t="shared" si="27"/>
        <v>5</v>
      </c>
      <c r="K20" s="32">
        <v>27</v>
      </c>
      <c r="L20" s="29">
        <f t="shared" si="28"/>
        <v>2</v>
      </c>
      <c r="M20" s="31">
        <f t="shared" si="29"/>
        <v>3</v>
      </c>
      <c r="N20" s="32">
        <v>8</v>
      </c>
      <c r="O20" s="29">
        <f t="shared" si="30"/>
        <v>4</v>
      </c>
      <c r="P20" s="31">
        <f t="shared" si="31"/>
        <v>5</v>
      </c>
      <c r="Q20" s="32">
        <v>11.15</v>
      </c>
      <c r="R20" s="29">
        <f t="shared" si="32"/>
        <v>1</v>
      </c>
      <c r="S20" s="31">
        <f t="shared" si="33"/>
        <v>1</v>
      </c>
      <c r="T20" s="32">
        <v>8.31</v>
      </c>
      <c r="U20" s="29">
        <f t="shared" si="34"/>
        <v>2</v>
      </c>
      <c r="V20" s="31">
        <f t="shared" si="35"/>
        <v>3</v>
      </c>
      <c r="W20" s="32">
        <v>12</v>
      </c>
      <c r="X20" s="29">
        <f t="shared" si="36"/>
        <v>6</v>
      </c>
      <c r="Y20" s="31">
        <f t="shared" si="37"/>
        <v>7</v>
      </c>
      <c r="Z20" s="32">
        <v>56.5</v>
      </c>
      <c r="AA20" s="29">
        <f t="shared" si="38"/>
        <v>8</v>
      </c>
      <c r="AB20" s="31">
        <f t="shared" si="39"/>
        <v>9</v>
      </c>
      <c r="AC20" s="32">
        <v>201</v>
      </c>
      <c r="AD20" s="29">
        <f t="shared" si="40"/>
        <v>3</v>
      </c>
      <c r="AE20" s="31">
        <f t="shared" si="41"/>
        <v>6</v>
      </c>
      <c r="AF20" s="34">
        <f t="shared" si="42"/>
        <v>47</v>
      </c>
      <c r="AG20" s="35">
        <f t="shared" si="43"/>
        <v>3</v>
      </c>
      <c r="AH20" s="22"/>
      <c r="AI20" s="22"/>
      <c r="AJ20" s="22"/>
    </row>
    <row r="21" spans="1:36" ht="24" thickBot="1">
      <c r="A21" s="37" t="s">
        <v>247</v>
      </c>
      <c r="B21" s="32">
        <v>10</v>
      </c>
      <c r="C21" s="29">
        <f t="shared" si="22"/>
        <v>5</v>
      </c>
      <c r="D21" s="31">
        <f t="shared" si="23"/>
        <v>6</v>
      </c>
      <c r="E21" s="32">
        <v>38</v>
      </c>
      <c r="F21" s="29">
        <f t="shared" si="24"/>
        <v>2</v>
      </c>
      <c r="G21" s="31">
        <f t="shared" si="25"/>
        <v>3</v>
      </c>
      <c r="H21" s="32">
        <v>4.35</v>
      </c>
      <c r="I21" s="29">
        <f t="shared" si="26"/>
        <v>5</v>
      </c>
      <c r="J21" s="31">
        <f t="shared" si="27"/>
        <v>6</v>
      </c>
      <c r="K21" s="32">
        <v>22</v>
      </c>
      <c r="L21" s="29">
        <f t="shared" si="28"/>
        <v>9</v>
      </c>
      <c r="M21" s="31">
        <f t="shared" si="29"/>
        <v>10</v>
      </c>
      <c r="N21" s="32">
        <v>9</v>
      </c>
      <c r="O21" s="29">
        <f t="shared" si="30"/>
        <v>2</v>
      </c>
      <c r="P21" s="31">
        <f t="shared" si="31"/>
        <v>3</v>
      </c>
      <c r="Q21" s="32">
        <v>11.51</v>
      </c>
      <c r="R21" s="29">
        <f t="shared" si="32"/>
        <v>4</v>
      </c>
      <c r="S21" s="31">
        <f t="shared" si="33"/>
        <v>5</v>
      </c>
      <c r="T21" s="32">
        <v>7.57</v>
      </c>
      <c r="U21" s="29">
        <f t="shared" si="34"/>
        <v>7</v>
      </c>
      <c r="V21" s="31">
        <f t="shared" si="35"/>
        <v>8</v>
      </c>
      <c r="W21" s="32">
        <v>16</v>
      </c>
      <c r="X21" s="29">
        <f t="shared" si="36"/>
        <v>1</v>
      </c>
      <c r="Y21" s="31">
        <f t="shared" si="37"/>
        <v>1</v>
      </c>
      <c r="Z21" s="32">
        <v>54.06</v>
      </c>
      <c r="AA21" s="29">
        <f t="shared" si="38"/>
        <v>4</v>
      </c>
      <c r="AB21" s="31">
        <f t="shared" si="39"/>
        <v>5</v>
      </c>
      <c r="AC21" s="32">
        <v>202</v>
      </c>
      <c r="AD21" s="29">
        <f t="shared" si="40"/>
        <v>4</v>
      </c>
      <c r="AE21" s="31">
        <f t="shared" si="41"/>
        <v>8</v>
      </c>
      <c r="AF21" s="34">
        <f t="shared" si="42"/>
        <v>55</v>
      </c>
      <c r="AG21" s="35">
        <f t="shared" si="43"/>
        <v>4</v>
      </c>
      <c r="AH21" s="22"/>
      <c r="AI21" s="22"/>
      <c r="AJ21" s="22"/>
    </row>
    <row r="22" spans="1:36" ht="24" thickBot="1">
      <c r="A22" s="37" t="s">
        <v>252</v>
      </c>
      <c r="B22" s="32">
        <v>9</v>
      </c>
      <c r="C22" s="29">
        <f t="shared" si="22"/>
        <v>7</v>
      </c>
      <c r="D22" s="31">
        <f t="shared" si="23"/>
        <v>8</v>
      </c>
      <c r="E22" s="32">
        <v>35</v>
      </c>
      <c r="F22" s="29">
        <f t="shared" si="24"/>
        <v>6</v>
      </c>
      <c r="G22" s="31">
        <f t="shared" si="25"/>
        <v>7</v>
      </c>
      <c r="H22" s="32">
        <v>4.55</v>
      </c>
      <c r="I22" s="29">
        <f t="shared" si="26"/>
        <v>3</v>
      </c>
      <c r="J22" s="31">
        <f t="shared" si="27"/>
        <v>4</v>
      </c>
      <c r="K22" s="32">
        <v>27</v>
      </c>
      <c r="L22" s="29">
        <f t="shared" si="28"/>
        <v>2</v>
      </c>
      <c r="M22" s="31">
        <f t="shared" si="29"/>
        <v>3</v>
      </c>
      <c r="N22" s="32">
        <v>8</v>
      </c>
      <c r="O22" s="29">
        <f t="shared" si="30"/>
        <v>4</v>
      </c>
      <c r="P22" s="31">
        <f t="shared" si="31"/>
        <v>5</v>
      </c>
      <c r="Q22" s="32">
        <v>11.77</v>
      </c>
      <c r="R22" s="29">
        <f t="shared" si="32"/>
        <v>7</v>
      </c>
      <c r="S22" s="31">
        <f t="shared" si="33"/>
        <v>8</v>
      </c>
      <c r="T22" s="32">
        <v>7.62</v>
      </c>
      <c r="U22" s="29">
        <f t="shared" si="34"/>
        <v>6</v>
      </c>
      <c r="V22" s="31">
        <f t="shared" si="35"/>
        <v>7</v>
      </c>
      <c r="W22" s="32">
        <v>12</v>
      </c>
      <c r="X22" s="29">
        <f t="shared" si="36"/>
        <v>6</v>
      </c>
      <c r="Y22" s="31">
        <f t="shared" si="37"/>
        <v>7</v>
      </c>
      <c r="Z22" s="32">
        <v>53.59</v>
      </c>
      <c r="AA22" s="29">
        <f t="shared" si="38"/>
        <v>3</v>
      </c>
      <c r="AB22" s="31">
        <f t="shared" si="39"/>
        <v>4</v>
      </c>
      <c r="AC22" s="32">
        <v>211</v>
      </c>
      <c r="AD22" s="29">
        <f t="shared" si="40"/>
        <v>5</v>
      </c>
      <c r="AE22" s="31">
        <f t="shared" si="41"/>
        <v>10</v>
      </c>
      <c r="AF22" s="34">
        <f t="shared" si="42"/>
        <v>63</v>
      </c>
      <c r="AG22" s="35">
        <f t="shared" si="43"/>
        <v>5</v>
      </c>
      <c r="AH22" s="22"/>
      <c r="AI22" s="22"/>
      <c r="AJ22" s="22"/>
    </row>
    <row r="23" spans="1:36" ht="24" thickBot="1">
      <c r="A23" s="37" t="s">
        <v>248</v>
      </c>
      <c r="B23" s="32">
        <v>8</v>
      </c>
      <c r="C23" s="29">
        <f t="shared" si="22"/>
        <v>8</v>
      </c>
      <c r="D23" s="31">
        <f t="shared" si="23"/>
        <v>9</v>
      </c>
      <c r="E23" s="32">
        <v>35</v>
      </c>
      <c r="F23" s="29">
        <f t="shared" si="24"/>
        <v>6</v>
      </c>
      <c r="G23" s="31">
        <f t="shared" si="25"/>
        <v>7</v>
      </c>
      <c r="H23" s="32">
        <v>4.15</v>
      </c>
      <c r="I23" s="29">
        <f t="shared" si="26"/>
        <v>7</v>
      </c>
      <c r="J23" s="31">
        <f t="shared" si="27"/>
        <v>8</v>
      </c>
      <c r="K23" s="32">
        <v>29</v>
      </c>
      <c r="L23" s="29">
        <f t="shared" si="28"/>
        <v>1</v>
      </c>
      <c r="M23" s="31">
        <f t="shared" si="29"/>
        <v>1</v>
      </c>
      <c r="N23" s="32">
        <v>8</v>
      </c>
      <c r="O23" s="29">
        <f t="shared" si="30"/>
        <v>4</v>
      </c>
      <c r="P23" s="31">
        <f t="shared" si="31"/>
        <v>5</v>
      </c>
      <c r="Q23" s="32">
        <v>11.56</v>
      </c>
      <c r="R23" s="29">
        <f t="shared" si="32"/>
        <v>5</v>
      </c>
      <c r="S23" s="31">
        <f t="shared" si="33"/>
        <v>6</v>
      </c>
      <c r="T23" s="32">
        <v>7.87</v>
      </c>
      <c r="U23" s="29">
        <f t="shared" si="34"/>
        <v>4</v>
      </c>
      <c r="V23" s="31">
        <f t="shared" si="35"/>
        <v>5</v>
      </c>
      <c r="W23" s="32">
        <v>14</v>
      </c>
      <c r="X23" s="29">
        <f t="shared" si="36"/>
        <v>3</v>
      </c>
      <c r="Y23" s="31">
        <f t="shared" si="37"/>
        <v>4</v>
      </c>
      <c r="Z23" s="32">
        <v>55.87</v>
      </c>
      <c r="AA23" s="29">
        <f t="shared" si="38"/>
        <v>6</v>
      </c>
      <c r="AB23" s="31">
        <f t="shared" si="39"/>
        <v>7</v>
      </c>
      <c r="AC23" s="32">
        <v>221</v>
      </c>
      <c r="AD23" s="29">
        <f t="shared" si="40"/>
        <v>10</v>
      </c>
      <c r="AE23" s="31">
        <f t="shared" si="41"/>
        <v>20</v>
      </c>
      <c r="AF23" s="34">
        <f t="shared" si="42"/>
        <v>72</v>
      </c>
      <c r="AG23" s="35">
        <f t="shared" si="43"/>
        <v>6</v>
      </c>
      <c r="AH23" s="22"/>
      <c r="AI23" s="22"/>
      <c r="AJ23" s="22"/>
    </row>
    <row r="24" spans="1:36" ht="24" thickBot="1">
      <c r="A24" s="37" t="s">
        <v>246</v>
      </c>
      <c r="B24" s="32">
        <v>7</v>
      </c>
      <c r="C24" s="29">
        <f t="shared" si="22"/>
        <v>10</v>
      </c>
      <c r="D24" s="31">
        <f t="shared" si="23"/>
        <v>11</v>
      </c>
      <c r="E24" s="32">
        <v>35</v>
      </c>
      <c r="F24" s="29">
        <f t="shared" si="24"/>
        <v>6</v>
      </c>
      <c r="G24" s="31">
        <f t="shared" si="25"/>
        <v>7</v>
      </c>
      <c r="H24" s="32">
        <v>4.2</v>
      </c>
      <c r="I24" s="29">
        <f t="shared" si="26"/>
        <v>6</v>
      </c>
      <c r="J24" s="31">
        <f t="shared" si="27"/>
        <v>7</v>
      </c>
      <c r="K24" s="32">
        <v>23</v>
      </c>
      <c r="L24" s="29">
        <f t="shared" si="28"/>
        <v>8</v>
      </c>
      <c r="M24" s="31">
        <f t="shared" si="29"/>
        <v>9</v>
      </c>
      <c r="N24" s="32">
        <v>8</v>
      </c>
      <c r="O24" s="29">
        <f t="shared" si="30"/>
        <v>4</v>
      </c>
      <c r="P24" s="31">
        <f t="shared" si="31"/>
        <v>5</v>
      </c>
      <c r="Q24" s="32">
        <v>11.88</v>
      </c>
      <c r="R24" s="29">
        <f t="shared" si="32"/>
        <v>8</v>
      </c>
      <c r="S24" s="31">
        <f t="shared" si="33"/>
        <v>9</v>
      </c>
      <c r="T24" s="32">
        <v>7.79</v>
      </c>
      <c r="U24" s="29">
        <f t="shared" si="34"/>
        <v>5</v>
      </c>
      <c r="V24" s="31">
        <f t="shared" si="35"/>
        <v>6</v>
      </c>
      <c r="W24" s="32">
        <v>9</v>
      </c>
      <c r="X24" s="29">
        <f t="shared" si="36"/>
        <v>11</v>
      </c>
      <c r="Y24" s="31">
        <f t="shared" si="37"/>
        <v>12</v>
      </c>
      <c r="Z24" s="32">
        <v>56.34</v>
      </c>
      <c r="AA24" s="29">
        <f t="shared" si="38"/>
        <v>7</v>
      </c>
      <c r="AB24" s="31">
        <f t="shared" si="39"/>
        <v>8</v>
      </c>
      <c r="AC24" s="32">
        <v>212</v>
      </c>
      <c r="AD24" s="29">
        <f t="shared" si="40"/>
        <v>6</v>
      </c>
      <c r="AE24" s="31">
        <f t="shared" si="41"/>
        <v>12</v>
      </c>
      <c r="AF24" s="34">
        <f t="shared" si="42"/>
        <v>86</v>
      </c>
      <c r="AG24" s="35">
        <f t="shared" si="43"/>
        <v>7</v>
      </c>
      <c r="AH24" s="22"/>
      <c r="AI24" s="22"/>
      <c r="AJ24" s="22"/>
    </row>
    <row r="25" spans="1:36" ht="24" thickBot="1">
      <c r="A25" s="37" t="s">
        <v>254</v>
      </c>
      <c r="B25" s="32">
        <v>11</v>
      </c>
      <c r="C25" s="29">
        <f t="shared" si="22"/>
        <v>2</v>
      </c>
      <c r="D25" s="31">
        <f t="shared" si="23"/>
        <v>3</v>
      </c>
      <c r="E25" s="32">
        <v>36</v>
      </c>
      <c r="F25" s="29">
        <f t="shared" si="24"/>
        <v>5</v>
      </c>
      <c r="G25" s="31">
        <f t="shared" si="25"/>
        <v>6</v>
      </c>
      <c r="H25" s="32">
        <v>2.15</v>
      </c>
      <c r="I25" s="29">
        <f t="shared" si="26"/>
        <v>12</v>
      </c>
      <c r="J25" s="31">
        <f t="shared" si="27"/>
        <v>13</v>
      </c>
      <c r="K25" s="32">
        <v>22</v>
      </c>
      <c r="L25" s="29">
        <f t="shared" si="28"/>
        <v>9</v>
      </c>
      <c r="M25" s="31">
        <f t="shared" si="29"/>
        <v>10</v>
      </c>
      <c r="N25" s="32">
        <v>7</v>
      </c>
      <c r="O25" s="29">
        <f t="shared" si="30"/>
        <v>8</v>
      </c>
      <c r="P25" s="31">
        <f t="shared" si="31"/>
        <v>9</v>
      </c>
      <c r="Q25" s="32">
        <v>11.69</v>
      </c>
      <c r="R25" s="29">
        <f t="shared" si="32"/>
        <v>6</v>
      </c>
      <c r="S25" s="31">
        <f t="shared" si="33"/>
        <v>7</v>
      </c>
      <c r="T25" s="32">
        <v>7.31</v>
      </c>
      <c r="U25" s="29">
        <f t="shared" si="34"/>
        <v>8</v>
      </c>
      <c r="V25" s="31">
        <f t="shared" si="35"/>
        <v>9</v>
      </c>
      <c r="W25" s="32">
        <v>11</v>
      </c>
      <c r="X25" s="29">
        <f t="shared" si="36"/>
        <v>10</v>
      </c>
      <c r="Y25" s="31">
        <f t="shared" si="37"/>
        <v>11</v>
      </c>
      <c r="Z25" s="32">
        <v>55.59</v>
      </c>
      <c r="AA25" s="29">
        <f t="shared" si="38"/>
        <v>5</v>
      </c>
      <c r="AB25" s="31">
        <f t="shared" si="39"/>
        <v>6</v>
      </c>
      <c r="AC25" s="32">
        <v>216</v>
      </c>
      <c r="AD25" s="29">
        <f t="shared" si="40"/>
        <v>8</v>
      </c>
      <c r="AE25" s="31">
        <f t="shared" si="41"/>
        <v>16</v>
      </c>
      <c r="AF25" s="34">
        <f t="shared" si="42"/>
        <v>90</v>
      </c>
      <c r="AG25" s="35">
        <f t="shared" si="43"/>
        <v>8</v>
      </c>
      <c r="AH25" s="22"/>
      <c r="AI25" s="22"/>
      <c r="AJ25" s="22"/>
    </row>
    <row r="26" spans="1:36" ht="24" thickBot="1">
      <c r="A26" s="37" t="s">
        <v>249</v>
      </c>
      <c r="B26" s="32">
        <v>8</v>
      </c>
      <c r="C26" s="29">
        <f t="shared" si="22"/>
        <v>8</v>
      </c>
      <c r="D26" s="31">
        <f t="shared" si="23"/>
        <v>9</v>
      </c>
      <c r="E26" s="32">
        <v>32</v>
      </c>
      <c r="F26" s="29">
        <f t="shared" si="24"/>
        <v>10</v>
      </c>
      <c r="G26" s="31">
        <f t="shared" si="25"/>
        <v>11</v>
      </c>
      <c r="H26" s="32">
        <v>4.05</v>
      </c>
      <c r="I26" s="29">
        <f t="shared" si="26"/>
        <v>8</v>
      </c>
      <c r="J26" s="31">
        <f t="shared" si="27"/>
        <v>9</v>
      </c>
      <c r="K26" s="32">
        <v>26</v>
      </c>
      <c r="L26" s="29">
        <f t="shared" si="28"/>
        <v>5</v>
      </c>
      <c r="M26" s="31">
        <f t="shared" si="29"/>
        <v>6</v>
      </c>
      <c r="N26" s="32">
        <v>7</v>
      </c>
      <c r="O26" s="29">
        <f t="shared" si="30"/>
        <v>8</v>
      </c>
      <c r="P26" s="31">
        <f t="shared" si="31"/>
        <v>9</v>
      </c>
      <c r="Q26" s="32">
        <v>12.15</v>
      </c>
      <c r="R26" s="29">
        <f t="shared" si="32"/>
        <v>10</v>
      </c>
      <c r="S26" s="31">
        <f t="shared" si="33"/>
        <v>11</v>
      </c>
      <c r="T26" s="32">
        <v>7.09</v>
      </c>
      <c r="U26" s="29">
        <f t="shared" si="34"/>
        <v>10</v>
      </c>
      <c r="V26" s="31">
        <f t="shared" si="35"/>
        <v>11</v>
      </c>
      <c r="W26" s="32">
        <v>14</v>
      </c>
      <c r="X26" s="29">
        <f t="shared" si="36"/>
        <v>3</v>
      </c>
      <c r="Y26" s="31">
        <f t="shared" si="37"/>
        <v>4</v>
      </c>
      <c r="Z26" s="32">
        <v>58.65</v>
      </c>
      <c r="AA26" s="29">
        <f t="shared" si="38"/>
        <v>11</v>
      </c>
      <c r="AB26" s="31">
        <f t="shared" si="39"/>
        <v>12</v>
      </c>
      <c r="AC26" s="32">
        <v>214</v>
      </c>
      <c r="AD26" s="29">
        <f t="shared" si="40"/>
        <v>7</v>
      </c>
      <c r="AE26" s="31">
        <f t="shared" si="41"/>
        <v>14</v>
      </c>
      <c r="AF26" s="34">
        <f t="shared" si="42"/>
        <v>96</v>
      </c>
      <c r="AG26" s="35">
        <f t="shared" si="43"/>
        <v>9</v>
      </c>
      <c r="AH26" s="22"/>
      <c r="AI26" s="22"/>
      <c r="AJ26" s="22"/>
    </row>
    <row r="27" spans="1:36" ht="24" thickBot="1">
      <c r="A27" s="37" t="s">
        <v>250</v>
      </c>
      <c r="B27" s="32">
        <v>10</v>
      </c>
      <c r="C27" s="29">
        <f t="shared" si="22"/>
        <v>5</v>
      </c>
      <c r="D27" s="31">
        <f t="shared" si="23"/>
        <v>6</v>
      </c>
      <c r="E27" s="32">
        <v>34</v>
      </c>
      <c r="F27" s="29">
        <f t="shared" si="24"/>
        <v>9</v>
      </c>
      <c r="G27" s="31">
        <f t="shared" si="25"/>
        <v>10</v>
      </c>
      <c r="H27" s="32">
        <v>4</v>
      </c>
      <c r="I27" s="29">
        <f t="shared" si="26"/>
        <v>9</v>
      </c>
      <c r="J27" s="31">
        <f t="shared" si="27"/>
        <v>10</v>
      </c>
      <c r="K27" s="32">
        <v>24</v>
      </c>
      <c r="L27" s="29">
        <f t="shared" si="28"/>
        <v>7</v>
      </c>
      <c r="M27" s="31">
        <f t="shared" si="29"/>
        <v>8</v>
      </c>
      <c r="N27" s="32">
        <v>7</v>
      </c>
      <c r="O27" s="29">
        <f t="shared" si="30"/>
        <v>8</v>
      </c>
      <c r="P27" s="31">
        <f t="shared" si="31"/>
        <v>9</v>
      </c>
      <c r="Q27" s="32">
        <v>11.93</v>
      </c>
      <c r="R27" s="29">
        <f t="shared" si="32"/>
        <v>9</v>
      </c>
      <c r="S27" s="31">
        <f t="shared" si="33"/>
        <v>10</v>
      </c>
      <c r="T27" s="32">
        <v>7.2</v>
      </c>
      <c r="U27" s="29">
        <f t="shared" si="34"/>
        <v>9</v>
      </c>
      <c r="V27" s="31">
        <f t="shared" si="35"/>
        <v>10</v>
      </c>
      <c r="W27" s="32">
        <v>12</v>
      </c>
      <c r="X27" s="29">
        <f t="shared" si="36"/>
        <v>6</v>
      </c>
      <c r="Y27" s="31">
        <f t="shared" si="37"/>
        <v>7</v>
      </c>
      <c r="Z27" s="32">
        <v>57.24</v>
      </c>
      <c r="AA27" s="29">
        <f t="shared" si="38"/>
        <v>9</v>
      </c>
      <c r="AB27" s="31">
        <f t="shared" si="39"/>
        <v>10</v>
      </c>
      <c r="AC27" s="32">
        <v>224</v>
      </c>
      <c r="AD27" s="29">
        <f t="shared" si="40"/>
        <v>11</v>
      </c>
      <c r="AE27" s="31">
        <f t="shared" si="41"/>
        <v>22</v>
      </c>
      <c r="AF27" s="34">
        <f t="shared" si="42"/>
        <v>102</v>
      </c>
      <c r="AG27" s="35">
        <f t="shared" si="43"/>
        <v>10</v>
      </c>
      <c r="AH27" s="22"/>
      <c r="AI27" s="22"/>
      <c r="AJ27" s="22"/>
    </row>
    <row r="28" spans="1:36" ht="24" thickBot="1">
      <c r="A28" s="37" t="s">
        <v>256</v>
      </c>
      <c r="B28" s="32">
        <v>5</v>
      </c>
      <c r="C28" s="29">
        <f t="shared" si="22"/>
        <v>12</v>
      </c>
      <c r="D28" s="31">
        <f t="shared" si="23"/>
        <v>13</v>
      </c>
      <c r="E28" s="32">
        <v>30</v>
      </c>
      <c r="F28" s="29">
        <f t="shared" si="24"/>
        <v>11</v>
      </c>
      <c r="G28" s="31">
        <f t="shared" si="25"/>
        <v>12</v>
      </c>
      <c r="H28" s="32">
        <v>3.15</v>
      </c>
      <c r="I28" s="29">
        <f t="shared" si="26"/>
        <v>11</v>
      </c>
      <c r="J28" s="31">
        <f t="shared" si="27"/>
        <v>12</v>
      </c>
      <c r="K28" s="32">
        <v>21</v>
      </c>
      <c r="L28" s="29">
        <f t="shared" si="28"/>
        <v>11</v>
      </c>
      <c r="M28" s="31">
        <f t="shared" si="29"/>
        <v>12</v>
      </c>
      <c r="N28" s="32">
        <v>7</v>
      </c>
      <c r="O28" s="29">
        <f t="shared" si="30"/>
        <v>8</v>
      </c>
      <c r="P28" s="31">
        <f t="shared" si="31"/>
        <v>9</v>
      </c>
      <c r="Q28" s="32">
        <v>12.52</v>
      </c>
      <c r="R28" s="29">
        <f t="shared" si="32"/>
        <v>11</v>
      </c>
      <c r="S28" s="31">
        <f t="shared" si="33"/>
        <v>12</v>
      </c>
      <c r="T28" s="32">
        <v>6.92</v>
      </c>
      <c r="U28" s="29">
        <f t="shared" si="34"/>
        <v>11</v>
      </c>
      <c r="V28" s="31">
        <f t="shared" si="35"/>
        <v>12</v>
      </c>
      <c r="W28" s="32">
        <v>2</v>
      </c>
      <c r="X28" s="29">
        <f t="shared" si="36"/>
        <v>12</v>
      </c>
      <c r="Y28" s="31">
        <f t="shared" si="37"/>
        <v>13</v>
      </c>
      <c r="Z28" s="32">
        <v>58.15</v>
      </c>
      <c r="AA28" s="29">
        <f t="shared" si="38"/>
        <v>10</v>
      </c>
      <c r="AB28" s="31">
        <f t="shared" si="39"/>
        <v>11</v>
      </c>
      <c r="AC28" s="32">
        <v>220</v>
      </c>
      <c r="AD28" s="29">
        <f t="shared" si="40"/>
        <v>9</v>
      </c>
      <c r="AE28" s="31">
        <f t="shared" si="41"/>
        <v>18</v>
      </c>
      <c r="AF28" s="34">
        <f t="shared" si="42"/>
        <v>124</v>
      </c>
      <c r="AG28" s="35">
        <f t="shared" si="43"/>
        <v>11</v>
      </c>
      <c r="AH28" s="22"/>
      <c r="AI28" s="22"/>
      <c r="AJ28" s="22"/>
    </row>
    <row r="29" spans="1:36" ht="23.25">
      <c r="A29" s="37" t="s">
        <v>253</v>
      </c>
      <c r="B29" s="32">
        <v>6</v>
      </c>
      <c r="C29" s="29">
        <f t="shared" si="22"/>
        <v>11</v>
      </c>
      <c r="D29" s="31">
        <f t="shared" si="23"/>
        <v>12</v>
      </c>
      <c r="E29" s="32">
        <v>29</v>
      </c>
      <c r="F29" s="29">
        <f t="shared" si="24"/>
        <v>12</v>
      </c>
      <c r="G29" s="31">
        <f t="shared" si="25"/>
        <v>13</v>
      </c>
      <c r="H29" s="32">
        <v>3.95</v>
      </c>
      <c r="I29" s="29">
        <f t="shared" si="26"/>
        <v>10</v>
      </c>
      <c r="J29" s="31">
        <f t="shared" si="27"/>
        <v>11</v>
      </c>
      <c r="K29" s="32">
        <v>20</v>
      </c>
      <c r="L29" s="29">
        <f t="shared" si="28"/>
        <v>12</v>
      </c>
      <c r="M29" s="31">
        <f t="shared" si="29"/>
        <v>13</v>
      </c>
      <c r="N29" s="32">
        <v>5</v>
      </c>
      <c r="O29" s="29">
        <f t="shared" si="30"/>
        <v>12</v>
      </c>
      <c r="P29" s="31">
        <f t="shared" si="31"/>
        <v>13</v>
      </c>
      <c r="Q29" s="32">
        <v>12.67</v>
      </c>
      <c r="R29" s="29">
        <f t="shared" si="32"/>
        <v>12</v>
      </c>
      <c r="S29" s="31">
        <f t="shared" si="33"/>
        <v>13</v>
      </c>
      <c r="T29" s="32">
        <v>6.22</v>
      </c>
      <c r="U29" s="29">
        <f t="shared" si="34"/>
        <v>12</v>
      </c>
      <c r="V29" s="31">
        <f t="shared" si="35"/>
        <v>13</v>
      </c>
      <c r="W29" s="32">
        <v>14</v>
      </c>
      <c r="X29" s="29">
        <f t="shared" si="36"/>
        <v>3</v>
      </c>
      <c r="Y29" s="31">
        <f t="shared" si="37"/>
        <v>4</v>
      </c>
      <c r="Z29" s="32">
        <v>58.65</v>
      </c>
      <c r="AA29" s="29">
        <f t="shared" si="38"/>
        <v>11</v>
      </c>
      <c r="AB29" s="31">
        <f t="shared" si="39"/>
        <v>12</v>
      </c>
      <c r="AC29" s="32">
        <v>241</v>
      </c>
      <c r="AD29" s="29">
        <f t="shared" si="40"/>
        <v>12</v>
      </c>
      <c r="AE29" s="31">
        <f t="shared" si="41"/>
        <v>24</v>
      </c>
      <c r="AF29" s="34">
        <f t="shared" si="42"/>
        <v>128</v>
      </c>
      <c r="AG29" s="35">
        <f t="shared" si="43"/>
        <v>12</v>
      </c>
      <c r="AH29" s="22"/>
      <c r="AI29" s="22"/>
      <c r="AJ29" s="22"/>
    </row>
    <row r="30" spans="2:36" ht="15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2:36" ht="15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2:36" ht="15.75">
      <c r="B32" s="22"/>
      <c r="C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2:36" ht="15.75">
      <c r="B33" s="22"/>
      <c r="C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2:36" ht="15.75">
      <c r="B34" s="22"/>
      <c r="C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2:36" ht="15.75">
      <c r="B35" s="22"/>
      <c r="C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2:36" ht="15.75">
      <c r="B36" s="22"/>
      <c r="C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ht="15.75">
      <c r="B37" s="22"/>
      <c r="C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2:33" ht="15.75">
      <c r="B38" s="22"/>
      <c r="C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2:33" ht="15.75">
      <c r="B39" s="22"/>
      <c r="C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</sheetData>
  <mergeCells count="46">
    <mergeCell ref="K15:M15"/>
    <mergeCell ref="E15:G15"/>
    <mergeCell ref="A1:A3"/>
    <mergeCell ref="AG15:AG17"/>
    <mergeCell ref="AF15:AF17"/>
    <mergeCell ref="AG1:AG3"/>
    <mergeCell ref="AF1:AF3"/>
    <mergeCell ref="AC15:AE15"/>
    <mergeCell ref="A15:A17"/>
    <mergeCell ref="AC1:AE1"/>
    <mergeCell ref="B1:D1"/>
    <mergeCell ref="H1:J1"/>
    <mergeCell ref="K1:M1"/>
    <mergeCell ref="E1:G1"/>
    <mergeCell ref="AC16:AE16"/>
    <mergeCell ref="T16:V16"/>
    <mergeCell ref="T2:V2"/>
    <mergeCell ref="W16:Y16"/>
    <mergeCell ref="W2:Y2"/>
    <mergeCell ref="T15:V15"/>
    <mergeCell ref="AC2:AE2"/>
    <mergeCell ref="Z16:AB16"/>
    <mergeCell ref="W15:Y15"/>
    <mergeCell ref="K2:M2"/>
    <mergeCell ref="B2:D2"/>
    <mergeCell ref="B16:D16"/>
    <mergeCell ref="H16:J16"/>
    <mergeCell ref="K16:M16"/>
    <mergeCell ref="E16:G16"/>
    <mergeCell ref="B15:D15"/>
    <mergeCell ref="H15:J15"/>
    <mergeCell ref="H2:J2"/>
    <mergeCell ref="E2:G2"/>
    <mergeCell ref="N1:P1"/>
    <mergeCell ref="Z1:AB1"/>
    <mergeCell ref="Z2:AB2"/>
    <mergeCell ref="Z15:AB15"/>
    <mergeCell ref="N15:P15"/>
    <mergeCell ref="Q1:S1"/>
    <mergeCell ref="T1:V1"/>
    <mergeCell ref="W1:Y1"/>
    <mergeCell ref="Q16:S16"/>
    <mergeCell ref="N2:P2"/>
    <mergeCell ref="Q2:S2"/>
    <mergeCell ref="Q15:S15"/>
    <mergeCell ref="N16:P16"/>
  </mergeCells>
  <conditionalFormatting sqref="W4:W14 T4:T14 K4:K14 H4:H14 B4:B14 T18:T29 K18:K29 H18:H29 B18:B29 W18:W29 N4:N14 N18:N29 E4:E14 E18:E29">
    <cfRule type="cellIs" priority="1" dxfId="0" operator="equal" stopIfTrue="1">
      <formula>0</formula>
    </cfRule>
  </conditionalFormatting>
  <conditionalFormatting sqref="AC4:AC14 Q4:Q14 Q18:Q29 AC18:AC29 Z4:Z14 Z18:Z29">
    <cfRule type="cellIs" priority="2" dxfId="0" operator="equal" stopIfTrue="1">
      <formula>100</formula>
    </cfRule>
  </conditionalFormatting>
  <conditionalFormatting sqref="AG4:AG14 AG18:AG29">
    <cfRule type="cellIs" priority="3" dxfId="1" operator="equal" stopIfTrue="1">
      <formula>1</formula>
    </cfRule>
    <cfRule type="cellIs" priority="4" dxfId="2" operator="equal" stopIfTrue="1">
      <formula>2</formula>
    </cfRule>
    <cfRule type="cellIs" priority="5" dxfId="3" operator="equal" stopIfTrue="1">
      <formula>3</formula>
    </cfRule>
  </conditionalFormatting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landscape" pageOrder="overThenDown" paperSize="9" scale="79" r:id="rId1"/>
  <headerFooter alignWithMargins="0">
    <oddHeader>&amp;L&amp;D&amp;C&amp;"Arial,Bold"&amp;14Fun in athletics&amp;R&amp;"Arial,Bold"&amp;14LASEL/FLA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305</v>
      </c>
      <c r="B6" s="7" t="s">
        <v>303</v>
      </c>
      <c r="C6" s="8" t="s">
        <v>304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306</v>
      </c>
      <c r="B7" s="11" t="s">
        <v>307</v>
      </c>
      <c r="C7" s="12" t="s">
        <v>308</v>
      </c>
      <c r="D7" s="13"/>
      <c r="E7" s="11"/>
      <c r="F7" s="12"/>
      <c r="G7" s="76"/>
      <c r="H7" s="77"/>
      <c r="I7" s="78"/>
    </row>
    <row r="8" spans="1:9" ht="15.75" thickBot="1">
      <c r="A8" s="10" t="s">
        <v>309</v>
      </c>
      <c r="B8" s="11" t="s">
        <v>310</v>
      </c>
      <c r="C8" s="12" t="s">
        <v>311</v>
      </c>
      <c r="D8" s="13"/>
      <c r="E8" s="11"/>
      <c r="F8" s="12"/>
      <c r="G8" s="79"/>
      <c r="H8" s="80"/>
      <c r="I8" s="81"/>
    </row>
    <row r="9" spans="1:9" ht="15">
      <c r="A9" s="10" t="s">
        <v>312</v>
      </c>
      <c r="B9" s="11" t="s">
        <v>313</v>
      </c>
      <c r="C9" s="12" t="s">
        <v>314</v>
      </c>
      <c r="D9" s="13"/>
      <c r="E9" s="11"/>
      <c r="F9" s="14"/>
      <c r="G9" s="15"/>
      <c r="H9" s="15"/>
      <c r="I9" s="15"/>
    </row>
    <row r="10" spans="1:9" ht="15">
      <c r="A10" s="10" t="s">
        <v>315</v>
      </c>
      <c r="B10" s="11" t="s">
        <v>316</v>
      </c>
      <c r="C10" s="12" t="s">
        <v>317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/>
      <c r="C11" s="12"/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L74</v>
      </c>
      <c r="B18" s="7" t="str">
        <f t="shared" si="0"/>
        <v>ANJOS</v>
      </c>
      <c r="C18" s="8" t="str">
        <f t="shared" si="0"/>
        <v>Davis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L76</v>
      </c>
      <c r="B19" s="11" t="str">
        <f t="shared" si="0"/>
        <v>DINIS</v>
      </c>
      <c r="C19" s="12" t="str">
        <f t="shared" si="0"/>
        <v>Steve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L77</v>
      </c>
      <c r="B20" s="11" t="str">
        <f t="shared" si="0"/>
        <v>CARVALHO</v>
      </c>
      <c r="C20" s="12" t="str">
        <f t="shared" si="0"/>
        <v>Michael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L89</v>
      </c>
      <c r="B21" s="11" t="str">
        <f t="shared" si="0"/>
        <v>SILVA BASTOS</v>
      </c>
      <c r="C21" s="12" t="str">
        <f t="shared" si="0"/>
        <v>Kevin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L90</v>
      </c>
      <c r="B22" s="11" t="str">
        <f t="shared" si="0"/>
        <v>ZHANG</v>
      </c>
      <c r="C22" s="12" t="str">
        <f t="shared" si="0"/>
        <v>Zheng Hao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>
        <f t="shared" si="0"/>
        <v>0</v>
      </c>
      <c r="C23" s="12">
        <f t="shared" si="0"/>
        <v>0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L74</v>
      </c>
      <c r="B30" s="7" t="str">
        <f t="shared" si="1"/>
        <v>ANJOS</v>
      </c>
      <c r="C30" s="8" t="str">
        <f t="shared" si="1"/>
        <v>Davis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L76</v>
      </c>
      <c r="B31" s="11" t="str">
        <f t="shared" si="1"/>
        <v>DINIS</v>
      </c>
      <c r="C31" s="12" t="str">
        <f t="shared" si="1"/>
        <v>Steve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L77</v>
      </c>
      <c r="B32" s="11" t="str">
        <f t="shared" si="1"/>
        <v>CARVALHO</v>
      </c>
      <c r="C32" s="12" t="str">
        <f t="shared" si="1"/>
        <v>Michael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L89</v>
      </c>
      <c r="B33" s="11" t="str">
        <f t="shared" si="1"/>
        <v>SILVA BASTOS</v>
      </c>
      <c r="C33" s="12" t="str">
        <f t="shared" si="1"/>
        <v>Kevin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L90</v>
      </c>
      <c r="B34" s="11" t="str">
        <f t="shared" si="1"/>
        <v>ZHANG</v>
      </c>
      <c r="C34" s="12" t="str">
        <f t="shared" si="1"/>
        <v>Zheng Hao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>
        <f t="shared" si="1"/>
        <v>0</v>
      </c>
      <c r="C35" s="12">
        <f t="shared" si="1"/>
        <v>0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L74</v>
      </c>
      <c r="B42" s="7" t="str">
        <f t="shared" si="2"/>
        <v>ANJOS</v>
      </c>
      <c r="C42" s="8" t="str">
        <f t="shared" si="2"/>
        <v>Davis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L76</v>
      </c>
      <c r="B43" s="11" t="str">
        <f t="shared" si="2"/>
        <v>DINIS</v>
      </c>
      <c r="C43" s="12" t="str">
        <f t="shared" si="2"/>
        <v>Steve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L77</v>
      </c>
      <c r="B44" s="11" t="str">
        <f t="shared" si="2"/>
        <v>CARVALHO</v>
      </c>
      <c r="C44" s="12" t="str">
        <f t="shared" si="2"/>
        <v>Michael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L89</v>
      </c>
      <c r="B45" s="11" t="str">
        <f t="shared" si="2"/>
        <v>SILVA BASTOS</v>
      </c>
      <c r="C45" s="12" t="str">
        <f t="shared" si="2"/>
        <v>Kevin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L90</v>
      </c>
      <c r="B46" s="11" t="str">
        <f t="shared" si="2"/>
        <v>ZHANG</v>
      </c>
      <c r="C46" s="12" t="str">
        <f t="shared" si="2"/>
        <v>Zheng Hao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>
        <f t="shared" si="2"/>
        <v>0</v>
      </c>
      <c r="C47" s="12">
        <f t="shared" si="2"/>
        <v>0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L74</v>
      </c>
      <c r="B54" s="7" t="str">
        <f t="shared" si="3"/>
        <v>ANJOS</v>
      </c>
      <c r="C54" s="8" t="str">
        <f t="shared" si="3"/>
        <v>Davis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L76</v>
      </c>
      <c r="B55" s="11" t="str">
        <f t="shared" si="3"/>
        <v>DINIS</v>
      </c>
      <c r="C55" s="12" t="str">
        <f t="shared" si="3"/>
        <v>Steve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L77</v>
      </c>
      <c r="B56" s="11" t="str">
        <f t="shared" si="3"/>
        <v>CARVALHO</v>
      </c>
      <c r="C56" s="12" t="str">
        <f t="shared" si="3"/>
        <v>Michael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L89</v>
      </c>
      <c r="B57" s="11" t="str">
        <f t="shared" si="3"/>
        <v>SILVA BASTOS</v>
      </c>
      <c r="C57" s="12" t="str">
        <f t="shared" si="3"/>
        <v>Kevin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L90</v>
      </c>
      <c r="B58" s="11" t="str">
        <f t="shared" si="3"/>
        <v>ZHANG</v>
      </c>
      <c r="C58" s="12" t="str">
        <f t="shared" si="3"/>
        <v>Zheng Hao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>
        <f t="shared" si="3"/>
        <v>0</v>
      </c>
      <c r="C59" s="12">
        <f t="shared" si="3"/>
        <v>0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L74</v>
      </c>
      <c r="B66" s="7" t="str">
        <f t="shared" si="4"/>
        <v>ANJOS</v>
      </c>
      <c r="C66" s="8" t="str">
        <f t="shared" si="4"/>
        <v>Davis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L76</v>
      </c>
      <c r="B67" s="11" t="str">
        <f t="shared" si="4"/>
        <v>DINIS</v>
      </c>
      <c r="C67" s="12" t="str">
        <f t="shared" si="4"/>
        <v>Steve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L77</v>
      </c>
      <c r="B68" s="11" t="str">
        <f t="shared" si="4"/>
        <v>CARVALHO</v>
      </c>
      <c r="C68" s="12" t="str">
        <f t="shared" si="4"/>
        <v>Michael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L89</v>
      </c>
      <c r="B69" s="11" t="str">
        <f t="shared" si="4"/>
        <v>SILVA BASTOS</v>
      </c>
      <c r="C69" s="12" t="str">
        <f t="shared" si="4"/>
        <v>Kevin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L90</v>
      </c>
      <c r="B70" s="11" t="str">
        <f t="shared" si="4"/>
        <v>ZHANG</v>
      </c>
      <c r="C70" s="12" t="str">
        <f t="shared" si="4"/>
        <v>Zheng Hao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>
        <f t="shared" si="4"/>
        <v>0</v>
      </c>
      <c r="C71" s="12">
        <f t="shared" si="4"/>
        <v>0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L74</v>
      </c>
      <c r="B78" s="7" t="str">
        <f t="shared" si="5"/>
        <v>ANJOS</v>
      </c>
      <c r="C78" s="8" t="str">
        <f t="shared" si="5"/>
        <v>Davis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L76</v>
      </c>
      <c r="B79" s="11" t="str">
        <f t="shared" si="5"/>
        <v>DINIS</v>
      </c>
      <c r="C79" s="12" t="str">
        <f t="shared" si="5"/>
        <v>Steve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L77</v>
      </c>
      <c r="B80" s="11" t="str">
        <f t="shared" si="5"/>
        <v>CARVALHO</v>
      </c>
      <c r="C80" s="12" t="str">
        <f t="shared" si="5"/>
        <v>Michael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L89</v>
      </c>
      <c r="B81" s="11" t="str">
        <f t="shared" si="5"/>
        <v>SILVA BASTOS</v>
      </c>
      <c r="C81" s="12" t="str">
        <f t="shared" si="5"/>
        <v>Kevin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L90</v>
      </c>
      <c r="B82" s="11" t="str">
        <f t="shared" si="5"/>
        <v>ZHANG</v>
      </c>
      <c r="C82" s="12" t="str">
        <f t="shared" si="5"/>
        <v>Zheng Hao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>
        <f t="shared" si="5"/>
        <v>0</v>
      </c>
      <c r="C83" s="12">
        <f t="shared" si="5"/>
        <v>0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L74</v>
      </c>
      <c r="B90" s="7" t="str">
        <f t="shared" si="6"/>
        <v>ANJOS</v>
      </c>
      <c r="C90" s="8" t="str">
        <f t="shared" si="6"/>
        <v>Davis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L76</v>
      </c>
      <c r="B91" s="11" t="str">
        <f t="shared" si="6"/>
        <v>DINIS</v>
      </c>
      <c r="C91" s="12" t="str">
        <f t="shared" si="6"/>
        <v>Steve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L77</v>
      </c>
      <c r="B92" s="11" t="str">
        <f t="shared" si="6"/>
        <v>CARVALHO</v>
      </c>
      <c r="C92" s="12" t="str">
        <f t="shared" si="6"/>
        <v>Michael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L89</v>
      </c>
      <c r="B93" s="11" t="str">
        <f t="shared" si="6"/>
        <v>SILVA BASTOS</v>
      </c>
      <c r="C93" s="12" t="str">
        <f t="shared" si="6"/>
        <v>Kevin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L90</v>
      </c>
      <c r="B94" s="11" t="str">
        <f t="shared" si="6"/>
        <v>ZHANG</v>
      </c>
      <c r="C94" s="12" t="str">
        <f t="shared" si="6"/>
        <v>Zheng Hao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>
        <f t="shared" si="6"/>
        <v>0</v>
      </c>
      <c r="C95" s="12">
        <f t="shared" si="6"/>
        <v>0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L74</v>
      </c>
      <c r="B102" s="7" t="str">
        <f t="shared" si="7"/>
        <v>ANJOS</v>
      </c>
      <c r="C102" s="8" t="str">
        <f t="shared" si="7"/>
        <v>Davis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L76</v>
      </c>
      <c r="B103" s="11" t="str">
        <f t="shared" si="7"/>
        <v>DINIS</v>
      </c>
      <c r="C103" s="12" t="str">
        <f t="shared" si="7"/>
        <v>Steve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L77</v>
      </c>
      <c r="B104" s="11" t="str">
        <f t="shared" si="7"/>
        <v>CARVALHO</v>
      </c>
      <c r="C104" s="12" t="str">
        <f t="shared" si="7"/>
        <v>Michael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L89</v>
      </c>
      <c r="B105" s="11" t="str">
        <f t="shared" si="7"/>
        <v>SILVA BASTOS</v>
      </c>
      <c r="C105" s="12" t="str">
        <f t="shared" si="7"/>
        <v>Kevin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L90</v>
      </c>
      <c r="B106" s="11" t="str">
        <f t="shared" si="7"/>
        <v>ZHANG</v>
      </c>
      <c r="C106" s="12" t="str">
        <f t="shared" si="7"/>
        <v>Zheng Hao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>
        <f t="shared" si="7"/>
        <v>0</v>
      </c>
      <c r="C107" s="12">
        <f t="shared" si="7"/>
        <v>0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L74</v>
      </c>
      <c r="B114" s="7" t="str">
        <f t="shared" si="8"/>
        <v>ANJOS</v>
      </c>
      <c r="C114" s="8" t="str">
        <f t="shared" si="8"/>
        <v>Davis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L76</v>
      </c>
      <c r="B115" s="11" t="str">
        <f t="shared" si="8"/>
        <v>DINIS</v>
      </c>
      <c r="C115" s="12" t="str">
        <f t="shared" si="8"/>
        <v>Steve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L77</v>
      </c>
      <c r="B116" s="11" t="str">
        <f t="shared" si="8"/>
        <v>CARVALHO</v>
      </c>
      <c r="C116" s="12" t="str">
        <f t="shared" si="8"/>
        <v>Michael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L89</v>
      </c>
      <c r="B117" s="11" t="str">
        <f t="shared" si="8"/>
        <v>SILVA BASTOS</v>
      </c>
      <c r="C117" s="12" t="str">
        <f t="shared" si="8"/>
        <v>Kevin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L90</v>
      </c>
      <c r="B118" s="11" t="str">
        <f t="shared" si="8"/>
        <v>ZHANG</v>
      </c>
      <c r="C118" s="12" t="str">
        <f t="shared" si="8"/>
        <v>Zheng Hao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>
        <f t="shared" si="8"/>
        <v>0</v>
      </c>
      <c r="C119" s="12">
        <f t="shared" si="8"/>
        <v>0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334</v>
      </c>
      <c r="C6" s="8" t="s">
        <v>335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336</v>
      </c>
      <c r="C7" s="12" t="s">
        <v>337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338</v>
      </c>
      <c r="C8" s="12" t="s">
        <v>339</v>
      </c>
      <c r="D8" s="13"/>
      <c r="E8" s="11"/>
      <c r="F8" s="12"/>
      <c r="G8" s="79"/>
      <c r="H8" s="80"/>
      <c r="I8" s="81"/>
    </row>
    <row r="9" spans="1:9" ht="15">
      <c r="A9" s="10"/>
      <c r="B9" s="11" t="s">
        <v>340</v>
      </c>
      <c r="C9" s="12" t="s">
        <v>166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341</v>
      </c>
      <c r="C10" s="12" t="s">
        <v>170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342</v>
      </c>
      <c r="C11" s="12" t="s">
        <v>343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DEVISEVIC</v>
      </c>
      <c r="C18" s="8" t="str">
        <f t="shared" si="0"/>
        <v>Din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WILSON</v>
      </c>
      <c r="C19" s="12" t="str">
        <f t="shared" si="0"/>
        <v>Yvan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ALBUQUERQUE</v>
      </c>
      <c r="C20" s="12" t="str">
        <f t="shared" si="0"/>
        <v>Fabio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DOS SANTOS</v>
      </c>
      <c r="C21" s="12" t="str">
        <f t="shared" si="0"/>
        <v>Diogo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ENGELDINGER</v>
      </c>
      <c r="C22" s="12" t="str">
        <f t="shared" si="0"/>
        <v>Tom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BESCH</v>
      </c>
      <c r="C23" s="12" t="str">
        <f t="shared" si="0"/>
        <v>Tim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DEVISEVIC</v>
      </c>
      <c r="C30" s="8" t="str">
        <f t="shared" si="1"/>
        <v>Din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WILSON</v>
      </c>
      <c r="C31" s="12" t="str">
        <f t="shared" si="1"/>
        <v>Yvan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ALBUQUERQUE</v>
      </c>
      <c r="C32" s="12" t="str">
        <f t="shared" si="1"/>
        <v>Fabio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DOS SANTOS</v>
      </c>
      <c r="C33" s="12" t="str">
        <f t="shared" si="1"/>
        <v>Diogo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ENGELDINGER</v>
      </c>
      <c r="C34" s="12" t="str">
        <f t="shared" si="1"/>
        <v>Tom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BESCH</v>
      </c>
      <c r="C35" s="12" t="str">
        <f t="shared" si="1"/>
        <v>Tim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DEVISEVIC</v>
      </c>
      <c r="C42" s="8" t="str">
        <f t="shared" si="2"/>
        <v>Din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WILSON</v>
      </c>
      <c r="C43" s="12" t="str">
        <f t="shared" si="2"/>
        <v>Yvan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ALBUQUERQUE</v>
      </c>
      <c r="C44" s="12" t="str">
        <f t="shared" si="2"/>
        <v>Fabio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DOS SANTOS</v>
      </c>
      <c r="C45" s="12" t="str">
        <f t="shared" si="2"/>
        <v>Diogo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ENGELDINGER</v>
      </c>
      <c r="C46" s="12" t="str">
        <f t="shared" si="2"/>
        <v>Tom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BESCH</v>
      </c>
      <c r="C47" s="12" t="str">
        <f t="shared" si="2"/>
        <v>Tim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DEVISEVIC</v>
      </c>
      <c r="C54" s="8" t="str">
        <f t="shared" si="3"/>
        <v>Din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WILSON</v>
      </c>
      <c r="C55" s="12" t="str">
        <f t="shared" si="3"/>
        <v>Yvan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ALBUQUERQUE</v>
      </c>
      <c r="C56" s="12" t="str">
        <f t="shared" si="3"/>
        <v>Fabio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DOS SANTOS</v>
      </c>
      <c r="C57" s="12" t="str">
        <f t="shared" si="3"/>
        <v>Diogo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ENGELDINGER</v>
      </c>
      <c r="C58" s="12" t="str">
        <f t="shared" si="3"/>
        <v>Tom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BESCH</v>
      </c>
      <c r="C59" s="12" t="str">
        <f t="shared" si="3"/>
        <v>Tim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DEVISEVIC</v>
      </c>
      <c r="C66" s="8" t="str">
        <f t="shared" si="4"/>
        <v>Din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WILSON</v>
      </c>
      <c r="C67" s="12" t="str">
        <f t="shared" si="4"/>
        <v>Yvan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ALBUQUERQUE</v>
      </c>
      <c r="C68" s="12" t="str">
        <f t="shared" si="4"/>
        <v>Fabio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DOS SANTOS</v>
      </c>
      <c r="C69" s="12" t="str">
        <f t="shared" si="4"/>
        <v>Diogo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ENGELDINGER</v>
      </c>
      <c r="C70" s="12" t="str">
        <f t="shared" si="4"/>
        <v>Tom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BESCH</v>
      </c>
      <c r="C71" s="12" t="str">
        <f t="shared" si="4"/>
        <v>Tim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DEVISEVIC</v>
      </c>
      <c r="C78" s="8" t="str">
        <f t="shared" si="5"/>
        <v>Din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WILSON</v>
      </c>
      <c r="C79" s="12" t="str">
        <f t="shared" si="5"/>
        <v>Yvan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ALBUQUERQUE</v>
      </c>
      <c r="C80" s="12" t="str">
        <f t="shared" si="5"/>
        <v>Fabio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DOS SANTOS</v>
      </c>
      <c r="C81" s="12" t="str">
        <f t="shared" si="5"/>
        <v>Diogo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ENGELDINGER</v>
      </c>
      <c r="C82" s="12" t="str">
        <f t="shared" si="5"/>
        <v>Tom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BESCH</v>
      </c>
      <c r="C83" s="12" t="str">
        <f t="shared" si="5"/>
        <v>Tim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DEVISEVIC</v>
      </c>
      <c r="C90" s="8" t="str">
        <f t="shared" si="6"/>
        <v>Din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WILSON</v>
      </c>
      <c r="C91" s="12" t="str">
        <f t="shared" si="6"/>
        <v>Yvan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ALBUQUERQUE</v>
      </c>
      <c r="C92" s="12" t="str">
        <f t="shared" si="6"/>
        <v>Fabio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DOS SANTOS</v>
      </c>
      <c r="C93" s="12" t="str">
        <f t="shared" si="6"/>
        <v>Diogo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ENGELDINGER</v>
      </c>
      <c r="C94" s="12" t="str">
        <f t="shared" si="6"/>
        <v>Tom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BESCH</v>
      </c>
      <c r="C95" s="12" t="str">
        <f t="shared" si="6"/>
        <v>Tim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DEVISEVIC</v>
      </c>
      <c r="C102" s="8" t="str">
        <f t="shared" si="7"/>
        <v>Din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WILSON</v>
      </c>
      <c r="C103" s="12" t="str">
        <f t="shared" si="7"/>
        <v>Yvan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ALBUQUERQUE</v>
      </c>
      <c r="C104" s="12" t="str">
        <f t="shared" si="7"/>
        <v>Fabio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DOS SANTOS</v>
      </c>
      <c r="C105" s="12" t="str">
        <f t="shared" si="7"/>
        <v>Diogo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ENGELDINGER</v>
      </c>
      <c r="C106" s="12" t="str">
        <f t="shared" si="7"/>
        <v>Tom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BESCH</v>
      </c>
      <c r="C107" s="12" t="str">
        <f t="shared" si="7"/>
        <v>Tim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DEVISEVIC</v>
      </c>
      <c r="C114" s="8" t="str">
        <f t="shared" si="8"/>
        <v>Din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WILSON</v>
      </c>
      <c r="C115" s="12" t="str">
        <f t="shared" si="8"/>
        <v>Yvan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ALBUQUERQUE</v>
      </c>
      <c r="C116" s="12" t="str">
        <f t="shared" si="8"/>
        <v>Fabio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DOS SANTOS</v>
      </c>
      <c r="C117" s="12" t="str">
        <f t="shared" si="8"/>
        <v>Diogo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ENGELDINGER</v>
      </c>
      <c r="C118" s="12" t="str">
        <f t="shared" si="8"/>
        <v>Tom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BESCH</v>
      </c>
      <c r="C119" s="12" t="str">
        <f t="shared" si="8"/>
        <v>Tim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horizontalDpi="300" verticalDpi="300"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371</v>
      </c>
      <c r="B6" s="7" t="s">
        <v>365</v>
      </c>
      <c r="C6" s="8" t="s">
        <v>176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372</v>
      </c>
      <c r="B7" s="11" t="s">
        <v>366</v>
      </c>
      <c r="C7" s="12" t="s">
        <v>145</v>
      </c>
      <c r="D7" s="13"/>
      <c r="E7" s="11"/>
      <c r="F7" s="12"/>
      <c r="G7" s="76"/>
      <c r="H7" s="77"/>
      <c r="I7" s="78"/>
    </row>
    <row r="8" spans="1:9" ht="15.75" thickBot="1">
      <c r="A8" s="10" t="s">
        <v>373</v>
      </c>
      <c r="B8" s="11" t="s">
        <v>367</v>
      </c>
      <c r="C8" s="12" t="s">
        <v>264</v>
      </c>
      <c r="D8" s="13"/>
      <c r="E8" s="11"/>
      <c r="F8" s="12"/>
      <c r="G8" s="79"/>
      <c r="H8" s="80"/>
      <c r="I8" s="81"/>
    </row>
    <row r="9" spans="1:9" ht="15">
      <c r="A9" s="10" t="s">
        <v>374</v>
      </c>
      <c r="B9" s="11" t="s">
        <v>368</v>
      </c>
      <c r="C9" s="12" t="s">
        <v>369</v>
      </c>
      <c r="D9" s="13"/>
      <c r="E9" s="11"/>
      <c r="F9" s="14"/>
      <c r="G9" s="15"/>
      <c r="H9" s="15"/>
      <c r="I9" s="15"/>
    </row>
    <row r="10" spans="1:9" ht="15">
      <c r="A10" s="10" t="s">
        <v>375</v>
      </c>
      <c r="B10" s="11" t="s">
        <v>370</v>
      </c>
      <c r="C10" s="12" t="s">
        <v>199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/>
      <c r="C11" s="12"/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U53</v>
      </c>
      <c r="B18" s="7" t="str">
        <f t="shared" si="0"/>
        <v>JUNGELS</v>
      </c>
      <c r="C18" s="8" t="str">
        <f t="shared" si="0"/>
        <v>Bob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U96</v>
      </c>
      <c r="B19" s="11" t="str">
        <f t="shared" si="0"/>
        <v>MARIN</v>
      </c>
      <c r="C19" s="12" t="str">
        <f t="shared" si="0"/>
        <v>Chris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U56</v>
      </c>
      <c r="B20" s="11" t="str">
        <f t="shared" si="0"/>
        <v>SADELER</v>
      </c>
      <c r="C20" s="12" t="str">
        <f t="shared" si="0"/>
        <v>Laurent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U72</v>
      </c>
      <c r="B21" s="11" t="str">
        <f t="shared" si="0"/>
        <v>SCHLECHTER</v>
      </c>
      <c r="C21" s="12" t="str">
        <f t="shared" si="0"/>
        <v>Pit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U60</v>
      </c>
      <c r="B22" s="11" t="str">
        <f t="shared" si="0"/>
        <v>MICHELY</v>
      </c>
      <c r="C22" s="12" t="str">
        <f t="shared" si="0"/>
        <v>Max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>
        <f t="shared" si="0"/>
        <v>0</v>
      </c>
      <c r="C23" s="12">
        <f t="shared" si="0"/>
        <v>0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U53</v>
      </c>
      <c r="B30" s="7" t="str">
        <f t="shared" si="1"/>
        <v>JUNGELS</v>
      </c>
      <c r="C30" s="8" t="str">
        <f t="shared" si="1"/>
        <v>Bob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U96</v>
      </c>
      <c r="B31" s="11" t="str">
        <f t="shared" si="1"/>
        <v>MARIN</v>
      </c>
      <c r="C31" s="12" t="str">
        <f t="shared" si="1"/>
        <v>Chris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U56</v>
      </c>
      <c r="B32" s="11" t="str">
        <f t="shared" si="1"/>
        <v>SADELER</v>
      </c>
      <c r="C32" s="12" t="str">
        <f t="shared" si="1"/>
        <v>Laurent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U72</v>
      </c>
      <c r="B33" s="11" t="str">
        <f t="shared" si="1"/>
        <v>SCHLECHTER</v>
      </c>
      <c r="C33" s="12" t="str">
        <f t="shared" si="1"/>
        <v>Pit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U60</v>
      </c>
      <c r="B34" s="11" t="str">
        <f t="shared" si="1"/>
        <v>MICHELY</v>
      </c>
      <c r="C34" s="12" t="str">
        <f t="shared" si="1"/>
        <v>Max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>
        <f t="shared" si="1"/>
        <v>0</v>
      </c>
      <c r="C35" s="12">
        <f t="shared" si="1"/>
        <v>0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U53</v>
      </c>
      <c r="B42" s="7" t="str">
        <f t="shared" si="2"/>
        <v>JUNGELS</v>
      </c>
      <c r="C42" s="8" t="str">
        <f t="shared" si="2"/>
        <v>Bob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U96</v>
      </c>
      <c r="B43" s="11" t="str">
        <f t="shared" si="2"/>
        <v>MARIN</v>
      </c>
      <c r="C43" s="12" t="str">
        <f t="shared" si="2"/>
        <v>Chris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U56</v>
      </c>
      <c r="B44" s="11" t="str">
        <f t="shared" si="2"/>
        <v>SADELER</v>
      </c>
      <c r="C44" s="12" t="str">
        <f t="shared" si="2"/>
        <v>Laurent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U72</v>
      </c>
      <c r="B45" s="11" t="str">
        <f t="shared" si="2"/>
        <v>SCHLECHTER</v>
      </c>
      <c r="C45" s="12" t="str">
        <f t="shared" si="2"/>
        <v>Pit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U60</v>
      </c>
      <c r="B46" s="11" t="str">
        <f t="shared" si="2"/>
        <v>MICHELY</v>
      </c>
      <c r="C46" s="12" t="str">
        <f t="shared" si="2"/>
        <v>Max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>
        <f t="shared" si="2"/>
        <v>0</v>
      </c>
      <c r="C47" s="12">
        <f t="shared" si="2"/>
        <v>0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U53</v>
      </c>
      <c r="B54" s="7" t="str">
        <f t="shared" si="3"/>
        <v>JUNGELS</v>
      </c>
      <c r="C54" s="8" t="str">
        <f t="shared" si="3"/>
        <v>Bob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U96</v>
      </c>
      <c r="B55" s="11" t="str">
        <f t="shared" si="3"/>
        <v>MARIN</v>
      </c>
      <c r="C55" s="12" t="str">
        <f t="shared" si="3"/>
        <v>Chris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U56</v>
      </c>
      <c r="B56" s="11" t="str">
        <f t="shared" si="3"/>
        <v>SADELER</v>
      </c>
      <c r="C56" s="12" t="str">
        <f t="shared" si="3"/>
        <v>Laurent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U72</v>
      </c>
      <c r="B57" s="11" t="str">
        <f t="shared" si="3"/>
        <v>SCHLECHTER</v>
      </c>
      <c r="C57" s="12" t="str">
        <f t="shared" si="3"/>
        <v>Pit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U60</v>
      </c>
      <c r="B58" s="11" t="str">
        <f t="shared" si="3"/>
        <v>MICHELY</v>
      </c>
      <c r="C58" s="12" t="str">
        <f t="shared" si="3"/>
        <v>Max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>
        <f t="shared" si="3"/>
        <v>0</v>
      </c>
      <c r="C59" s="12">
        <f t="shared" si="3"/>
        <v>0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U53</v>
      </c>
      <c r="B66" s="7" t="str">
        <f t="shared" si="4"/>
        <v>JUNGELS</v>
      </c>
      <c r="C66" s="8" t="str">
        <f t="shared" si="4"/>
        <v>Bob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U96</v>
      </c>
      <c r="B67" s="11" t="str">
        <f t="shared" si="4"/>
        <v>MARIN</v>
      </c>
      <c r="C67" s="12" t="str">
        <f t="shared" si="4"/>
        <v>Chris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U56</v>
      </c>
      <c r="B68" s="11" t="str">
        <f t="shared" si="4"/>
        <v>SADELER</v>
      </c>
      <c r="C68" s="12" t="str">
        <f t="shared" si="4"/>
        <v>Laurent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U72</v>
      </c>
      <c r="B69" s="11" t="str">
        <f t="shared" si="4"/>
        <v>SCHLECHTER</v>
      </c>
      <c r="C69" s="12" t="str">
        <f t="shared" si="4"/>
        <v>Pit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U60</v>
      </c>
      <c r="B70" s="11" t="str">
        <f t="shared" si="4"/>
        <v>MICHELY</v>
      </c>
      <c r="C70" s="12" t="str">
        <f t="shared" si="4"/>
        <v>Max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>
        <f t="shared" si="4"/>
        <v>0</v>
      </c>
      <c r="C71" s="12">
        <f t="shared" si="4"/>
        <v>0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U53</v>
      </c>
      <c r="B78" s="7" t="str">
        <f t="shared" si="5"/>
        <v>JUNGELS</v>
      </c>
      <c r="C78" s="8" t="str">
        <f t="shared" si="5"/>
        <v>Bob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U96</v>
      </c>
      <c r="B79" s="11" t="str">
        <f t="shared" si="5"/>
        <v>MARIN</v>
      </c>
      <c r="C79" s="12" t="str">
        <f t="shared" si="5"/>
        <v>Chris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U56</v>
      </c>
      <c r="B80" s="11" t="str">
        <f t="shared" si="5"/>
        <v>SADELER</v>
      </c>
      <c r="C80" s="12" t="str">
        <f t="shared" si="5"/>
        <v>Laurent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U72</v>
      </c>
      <c r="B81" s="11" t="str">
        <f t="shared" si="5"/>
        <v>SCHLECHTER</v>
      </c>
      <c r="C81" s="12" t="str">
        <f t="shared" si="5"/>
        <v>Pit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U60</v>
      </c>
      <c r="B82" s="11" t="str">
        <f t="shared" si="5"/>
        <v>MICHELY</v>
      </c>
      <c r="C82" s="12" t="str">
        <f t="shared" si="5"/>
        <v>Max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>
        <f t="shared" si="5"/>
        <v>0</v>
      </c>
      <c r="C83" s="12">
        <f t="shared" si="5"/>
        <v>0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U53</v>
      </c>
      <c r="B90" s="7" t="str">
        <f t="shared" si="6"/>
        <v>JUNGELS</v>
      </c>
      <c r="C90" s="8" t="str">
        <f t="shared" si="6"/>
        <v>Bob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U96</v>
      </c>
      <c r="B91" s="11" t="str">
        <f t="shared" si="6"/>
        <v>MARIN</v>
      </c>
      <c r="C91" s="12" t="str">
        <f t="shared" si="6"/>
        <v>Chris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U56</v>
      </c>
      <c r="B92" s="11" t="str">
        <f t="shared" si="6"/>
        <v>SADELER</v>
      </c>
      <c r="C92" s="12" t="str">
        <f t="shared" si="6"/>
        <v>Laurent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U72</v>
      </c>
      <c r="B93" s="11" t="str">
        <f t="shared" si="6"/>
        <v>SCHLECHTER</v>
      </c>
      <c r="C93" s="12" t="str">
        <f t="shared" si="6"/>
        <v>Pit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U60</v>
      </c>
      <c r="B94" s="11" t="str">
        <f t="shared" si="6"/>
        <v>MICHELY</v>
      </c>
      <c r="C94" s="12" t="str">
        <f t="shared" si="6"/>
        <v>Max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>
        <f t="shared" si="6"/>
        <v>0</v>
      </c>
      <c r="C95" s="12">
        <f t="shared" si="6"/>
        <v>0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U53</v>
      </c>
      <c r="B102" s="7" t="str">
        <f t="shared" si="7"/>
        <v>JUNGELS</v>
      </c>
      <c r="C102" s="8" t="str">
        <f t="shared" si="7"/>
        <v>Bob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U96</v>
      </c>
      <c r="B103" s="11" t="str">
        <f t="shared" si="7"/>
        <v>MARIN</v>
      </c>
      <c r="C103" s="12" t="str">
        <f t="shared" si="7"/>
        <v>Chris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U56</v>
      </c>
      <c r="B104" s="11" t="str">
        <f t="shared" si="7"/>
        <v>SADELER</v>
      </c>
      <c r="C104" s="12" t="str">
        <f t="shared" si="7"/>
        <v>Laurent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U72</v>
      </c>
      <c r="B105" s="11" t="str">
        <f t="shared" si="7"/>
        <v>SCHLECHTER</v>
      </c>
      <c r="C105" s="12" t="str">
        <f t="shared" si="7"/>
        <v>Pit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U60</v>
      </c>
      <c r="B106" s="11" t="str">
        <f t="shared" si="7"/>
        <v>MICHELY</v>
      </c>
      <c r="C106" s="12" t="str">
        <f t="shared" si="7"/>
        <v>Max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>
        <f t="shared" si="7"/>
        <v>0</v>
      </c>
      <c r="C107" s="12">
        <f t="shared" si="7"/>
        <v>0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U53</v>
      </c>
      <c r="B114" s="7" t="str">
        <f t="shared" si="8"/>
        <v>JUNGELS</v>
      </c>
      <c r="C114" s="8" t="str">
        <f t="shared" si="8"/>
        <v>Bob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U96</v>
      </c>
      <c r="B115" s="11" t="str">
        <f t="shared" si="8"/>
        <v>MARIN</v>
      </c>
      <c r="C115" s="12" t="str">
        <f t="shared" si="8"/>
        <v>Chris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U56</v>
      </c>
      <c r="B116" s="11" t="str">
        <f t="shared" si="8"/>
        <v>SADELER</v>
      </c>
      <c r="C116" s="12" t="str">
        <f t="shared" si="8"/>
        <v>Laurent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U72</v>
      </c>
      <c r="B117" s="11" t="str">
        <f t="shared" si="8"/>
        <v>SCHLECHTER</v>
      </c>
      <c r="C117" s="12" t="str">
        <f t="shared" si="8"/>
        <v>Pit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U60</v>
      </c>
      <c r="B118" s="11" t="str">
        <f t="shared" si="8"/>
        <v>MICHELY</v>
      </c>
      <c r="C118" s="12" t="str">
        <f t="shared" si="8"/>
        <v>Max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>
        <f t="shared" si="8"/>
        <v>0</v>
      </c>
      <c r="C119" s="12">
        <f t="shared" si="8"/>
        <v>0</v>
      </c>
      <c r="D119" s="17"/>
      <c r="E119" s="11"/>
      <c r="F119" s="14"/>
      <c r="G119" s="16"/>
      <c r="H119" s="16"/>
      <c r="I119" s="16"/>
    </row>
  </sheetData>
  <mergeCells count="60">
    <mergeCell ref="A97:B97"/>
    <mergeCell ref="C97:I97"/>
    <mergeCell ref="G114:I114"/>
    <mergeCell ref="A109:B109"/>
    <mergeCell ref="C109:I109"/>
    <mergeCell ref="A111:I111"/>
    <mergeCell ref="G113:I113"/>
    <mergeCell ref="G77:I77"/>
    <mergeCell ref="A73:B73"/>
    <mergeCell ref="C73:I73"/>
    <mergeCell ref="A75:I75"/>
    <mergeCell ref="A63:I63"/>
    <mergeCell ref="G65:I65"/>
    <mergeCell ref="G66:I66"/>
    <mergeCell ref="G67:I68"/>
    <mergeCell ref="G5:I5"/>
    <mergeCell ref="A3:I3"/>
    <mergeCell ref="A1:B1"/>
    <mergeCell ref="C1:I1"/>
    <mergeCell ref="G18:I18"/>
    <mergeCell ref="G19:I20"/>
    <mergeCell ref="G7:I8"/>
    <mergeCell ref="G6:I6"/>
    <mergeCell ref="A13:B13"/>
    <mergeCell ref="C13:I13"/>
    <mergeCell ref="A15:I15"/>
    <mergeCell ref="G17:I17"/>
    <mergeCell ref="A25:B25"/>
    <mergeCell ref="C25:I25"/>
    <mergeCell ref="A27:I27"/>
    <mergeCell ref="G29:I29"/>
    <mergeCell ref="G30:I30"/>
    <mergeCell ref="G31:I32"/>
    <mergeCell ref="A37:B37"/>
    <mergeCell ref="C37:I37"/>
    <mergeCell ref="A39:I39"/>
    <mergeCell ref="G41:I41"/>
    <mergeCell ref="G42:I42"/>
    <mergeCell ref="G43:I44"/>
    <mergeCell ref="A49:B49"/>
    <mergeCell ref="C49:I49"/>
    <mergeCell ref="A51:I51"/>
    <mergeCell ref="G53:I53"/>
    <mergeCell ref="G54:I54"/>
    <mergeCell ref="G55:I56"/>
    <mergeCell ref="A61:B61"/>
    <mergeCell ref="C61:I61"/>
    <mergeCell ref="G78:I78"/>
    <mergeCell ref="G79:I80"/>
    <mergeCell ref="A85:B85"/>
    <mergeCell ref="C85:I85"/>
    <mergeCell ref="A87:I87"/>
    <mergeCell ref="G89:I89"/>
    <mergeCell ref="G90:I90"/>
    <mergeCell ref="G91:I92"/>
    <mergeCell ref="G115:I116"/>
    <mergeCell ref="A99:I99"/>
    <mergeCell ref="G101:I101"/>
    <mergeCell ref="G102:I102"/>
    <mergeCell ref="G103:I104"/>
  </mergeCells>
  <printOptions/>
  <pageMargins left="0.7874015748031497" right="0.7874015748031497" top="0.984251968503937" bottom="0.984251968503937" header="0.3937007874015748" footer="0.3937007874015748"/>
  <pageSetup horizontalDpi="300" verticalDpi="300"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83</v>
      </c>
      <c r="B6" s="7" t="s">
        <v>72</v>
      </c>
      <c r="C6" s="8" t="s">
        <v>73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84</v>
      </c>
      <c r="B7" s="11" t="s">
        <v>74</v>
      </c>
      <c r="C7" s="12" t="s">
        <v>75</v>
      </c>
      <c r="D7" s="13"/>
      <c r="E7" s="11"/>
      <c r="F7" s="12"/>
      <c r="G7" s="76"/>
      <c r="H7" s="77"/>
      <c r="I7" s="78"/>
    </row>
    <row r="8" spans="1:9" ht="15.75" thickBot="1">
      <c r="A8" s="10" t="s">
        <v>85</v>
      </c>
      <c r="B8" s="11" t="s">
        <v>54</v>
      </c>
      <c r="C8" s="12" t="s">
        <v>76</v>
      </c>
      <c r="D8" s="13"/>
      <c r="E8" s="11"/>
      <c r="F8" s="12"/>
      <c r="G8" s="79"/>
      <c r="H8" s="80"/>
      <c r="I8" s="81"/>
    </row>
    <row r="9" spans="1:9" ht="15">
      <c r="A9" s="10" t="s">
        <v>86</v>
      </c>
      <c r="B9" s="11" t="s">
        <v>77</v>
      </c>
      <c r="C9" s="12" t="s">
        <v>78</v>
      </c>
      <c r="D9" s="13"/>
      <c r="E9" s="11"/>
      <c r="F9" s="14"/>
      <c r="G9" s="15"/>
      <c r="H9" s="15"/>
      <c r="I9" s="15"/>
    </row>
    <row r="10" spans="1:9" ht="15">
      <c r="A10" s="10" t="s">
        <v>87</v>
      </c>
      <c r="B10" s="11" t="s">
        <v>79</v>
      </c>
      <c r="C10" s="12" t="s">
        <v>80</v>
      </c>
      <c r="D10" s="13"/>
      <c r="E10" s="11"/>
      <c r="F10" s="14"/>
      <c r="G10" s="16"/>
      <c r="H10" s="16"/>
      <c r="I10" s="16"/>
    </row>
    <row r="11" spans="1:9" ht="15.75" thickBot="1">
      <c r="A11" s="10" t="s">
        <v>88</v>
      </c>
      <c r="B11" s="11" t="s">
        <v>81</v>
      </c>
      <c r="C11" s="12" t="s">
        <v>82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F80</v>
      </c>
      <c r="B18" s="7" t="str">
        <f t="shared" si="0"/>
        <v>SCHLESSER</v>
      </c>
      <c r="C18" s="8" t="str">
        <f t="shared" si="0"/>
        <v>Annick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F81</v>
      </c>
      <c r="B19" s="11" t="str">
        <f t="shared" si="0"/>
        <v>SCHMIDT</v>
      </c>
      <c r="C19" s="12" t="str">
        <f t="shared" si="0"/>
        <v>Mandy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F82</v>
      </c>
      <c r="B20" s="11" t="str">
        <f t="shared" si="0"/>
        <v>SAUBER</v>
      </c>
      <c r="C20" s="12" t="str">
        <f t="shared" si="0"/>
        <v>Maria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F83</v>
      </c>
      <c r="B21" s="11" t="str">
        <f t="shared" si="0"/>
        <v>SCHMITZ</v>
      </c>
      <c r="C21" s="12" t="str">
        <f t="shared" si="0"/>
        <v>Cheryl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F84</v>
      </c>
      <c r="B22" s="11" t="str">
        <f t="shared" si="0"/>
        <v>SAMAHA</v>
      </c>
      <c r="C22" s="12" t="str">
        <f t="shared" si="0"/>
        <v>Caroline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F85</v>
      </c>
      <c r="B23" s="11" t="str">
        <f t="shared" si="0"/>
        <v>BULAS</v>
      </c>
      <c r="C23" s="12" t="str">
        <f t="shared" si="0"/>
        <v>Anais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F80</v>
      </c>
      <c r="B30" s="7" t="str">
        <f t="shared" si="1"/>
        <v>SCHLESSER</v>
      </c>
      <c r="C30" s="8" t="str">
        <f t="shared" si="1"/>
        <v>Annick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F81</v>
      </c>
      <c r="B31" s="11" t="str">
        <f t="shared" si="1"/>
        <v>SCHMIDT</v>
      </c>
      <c r="C31" s="12" t="str">
        <f t="shared" si="1"/>
        <v>Mandy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F82</v>
      </c>
      <c r="B32" s="11" t="str">
        <f t="shared" si="1"/>
        <v>SAUBER</v>
      </c>
      <c r="C32" s="12" t="str">
        <f t="shared" si="1"/>
        <v>Maria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F83</v>
      </c>
      <c r="B33" s="11" t="str">
        <f t="shared" si="1"/>
        <v>SCHMITZ</v>
      </c>
      <c r="C33" s="12" t="str">
        <f t="shared" si="1"/>
        <v>Cheryl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F84</v>
      </c>
      <c r="B34" s="11" t="str">
        <f t="shared" si="1"/>
        <v>SAMAHA</v>
      </c>
      <c r="C34" s="12" t="str">
        <f t="shared" si="1"/>
        <v>Caroline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F85</v>
      </c>
      <c r="B35" s="11" t="str">
        <f t="shared" si="1"/>
        <v>BULAS</v>
      </c>
      <c r="C35" s="12" t="str">
        <f t="shared" si="1"/>
        <v>Anais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F80</v>
      </c>
      <c r="B42" s="7" t="str">
        <f t="shared" si="2"/>
        <v>SCHLESSER</v>
      </c>
      <c r="C42" s="8" t="str">
        <f t="shared" si="2"/>
        <v>Annick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F81</v>
      </c>
      <c r="B43" s="11" t="str">
        <f t="shared" si="2"/>
        <v>SCHMIDT</v>
      </c>
      <c r="C43" s="12" t="str">
        <f t="shared" si="2"/>
        <v>Mandy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F82</v>
      </c>
      <c r="B44" s="11" t="str">
        <f t="shared" si="2"/>
        <v>SAUBER</v>
      </c>
      <c r="C44" s="12" t="str">
        <f t="shared" si="2"/>
        <v>Maria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F83</v>
      </c>
      <c r="B45" s="11" t="str">
        <f t="shared" si="2"/>
        <v>SCHMITZ</v>
      </c>
      <c r="C45" s="12" t="str">
        <f t="shared" si="2"/>
        <v>Cheryl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F84</v>
      </c>
      <c r="B46" s="11" t="str">
        <f t="shared" si="2"/>
        <v>SAMAHA</v>
      </c>
      <c r="C46" s="12" t="str">
        <f t="shared" si="2"/>
        <v>Caroline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F85</v>
      </c>
      <c r="B47" s="11" t="str">
        <f t="shared" si="2"/>
        <v>BULAS</v>
      </c>
      <c r="C47" s="12" t="str">
        <f t="shared" si="2"/>
        <v>Anais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F80</v>
      </c>
      <c r="B54" s="7" t="str">
        <f t="shared" si="3"/>
        <v>SCHLESSER</v>
      </c>
      <c r="C54" s="8" t="str">
        <f t="shared" si="3"/>
        <v>Annick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F81</v>
      </c>
      <c r="B55" s="11" t="str">
        <f t="shared" si="3"/>
        <v>SCHMIDT</v>
      </c>
      <c r="C55" s="12" t="str">
        <f t="shared" si="3"/>
        <v>Mandy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F82</v>
      </c>
      <c r="B56" s="11" t="str">
        <f t="shared" si="3"/>
        <v>SAUBER</v>
      </c>
      <c r="C56" s="12" t="str">
        <f t="shared" si="3"/>
        <v>Maria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F83</v>
      </c>
      <c r="B57" s="11" t="str">
        <f t="shared" si="3"/>
        <v>SCHMITZ</v>
      </c>
      <c r="C57" s="12" t="str">
        <f t="shared" si="3"/>
        <v>Cheryl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F84</v>
      </c>
      <c r="B58" s="11" t="str">
        <f t="shared" si="3"/>
        <v>SAMAHA</v>
      </c>
      <c r="C58" s="12" t="str">
        <f t="shared" si="3"/>
        <v>Caroline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F85</v>
      </c>
      <c r="B59" s="11" t="str">
        <f t="shared" si="3"/>
        <v>BULAS</v>
      </c>
      <c r="C59" s="12" t="str">
        <f t="shared" si="3"/>
        <v>Anais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F80</v>
      </c>
      <c r="B66" s="7" t="str">
        <f t="shared" si="4"/>
        <v>SCHLESSER</v>
      </c>
      <c r="C66" s="8" t="str">
        <f t="shared" si="4"/>
        <v>Annick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F81</v>
      </c>
      <c r="B67" s="11" t="str">
        <f t="shared" si="4"/>
        <v>SCHMIDT</v>
      </c>
      <c r="C67" s="12" t="str">
        <f t="shared" si="4"/>
        <v>Mandy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F82</v>
      </c>
      <c r="B68" s="11" t="str">
        <f t="shared" si="4"/>
        <v>SAUBER</v>
      </c>
      <c r="C68" s="12" t="str">
        <f t="shared" si="4"/>
        <v>Maria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F83</v>
      </c>
      <c r="B69" s="11" t="str">
        <f t="shared" si="4"/>
        <v>SCHMITZ</v>
      </c>
      <c r="C69" s="12" t="str">
        <f t="shared" si="4"/>
        <v>Cheryl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F84</v>
      </c>
      <c r="B70" s="11" t="str">
        <f t="shared" si="4"/>
        <v>SAMAHA</v>
      </c>
      <c r="C70" s="12" t="str">
        <f t="shared" si="4"/>
        <v>Caroline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F85</v>
      </c>
      <c r="B71" s="11" t="str">
        <f t="shared" si="4"/>
        <v>BULAS</v>
      </c>
      <c r="C71" s="12" t="str">
        <f t="shared" si="4"/>
        <v>Anais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F80</v>
      </c>
      <c r="B78" s="7" t="str">
        <f t="shared" si="5"/>
        <v>SCHLESSER</v>
      </c>
      <c r="C78" s="8" t="str">
        <f t="shared" si="5"/>
        <v>Annick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F81</v>
      </c>
      <c r="B79" s="11" t="str">
        <f t="shared" si="5"/>
        <v>SCHMIDT</v>
      </c>
      <c r="C79" s="12" t="str">
        <f t="shared" si="5"/>
        <v>Mandy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F82</v>
      </c>
      <c r="B80" s="11" t="str">
        <f t="shared" si="5"/>
        <v>SAUBER</v>
      </c>
      <c r="C80" s="12" t="str">
        <f t="shared" si="5"/>
        <v>Maria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F83</v>
      </c>
      <c r="B81" s="11" t="str">
        <f t="shared" si="5"/>
        <v>SCHMITZ</v>
      </c>
      <c r="C81" s="12" t="str">
        <f t="shared" si="5"/>
        <v>Cheryl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F84</v>
      </c>
      <c r="B82" s="11" t="str">
        <f t="shared" si="5"/>
        <v>SAMAHA</v>
      </c>
      <c r="C82" s="12" t="str">
        <f t="shared" si="5"/>
        <v>Caroline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F85</v>
      </c>
      <c r="B83" s="11" t="str">
        <f t="shared" si="5"/>
        <v>BULAS</v>
      </c>
      <c r="C83" s="12" t="str">
        <f t="shared" si="5"/>
        <v>Anais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F80</v>
      </c>
      <c r="B90" s="7" t="str">
        <f t="shared" si="6"/>
        <v>SCHLESSER</v>
      </c>
      <c r="C90" s="8" t="str">
        <f t="shared" si="6"/>
        <v>Annick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F81</v>
      </c>
      <c r="B91" s="11" t="str">
        <f t="shared" si="6"/>
        <v>SCHMIDT</v>
      </c>
      <c r="C91" s="12" t="str">
        <f t="shared" si="6"/>
        <v>Mandy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F82</v>
      </c>
      <c r="B92" s="11" t="str">
        <f t="shared" si="6"/>
        <v>SAUBER</v>
      </c>
      <c r="C92" s="12" t="str">
        <f t="shared" si="6"/>
        <v>Maria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F83</v>
      </c>
      <c r="B93" s="11" t="str">
        <f t="shared" si="6"/>
        <v>SCHMITZ</v>
      </c>
      <c r="C93" s="12" t="str">
        <f t="shared" si="6"/>
        <v>Cheryl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F84</v>
      </c>
      <c r="B94" s="11" t="str">
        <f t="shared" si="6"/>
        <v>SAMAHA</v>
      </c>
      <c r="C94" s="12" t="str">
        <f t="shared" si="6"/>
        <v>Caroline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F85</v>
      </c>
      <c r="B95" s="11" t="str">
        <f t="shared" si="6"/>
        <v>BULAS</v>
      </c>
      <c r="C95" s="12" t="str">
        <f t="shared" si="6"/>
        <v>Anais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F80</v>
      </c>
      <c r="B102" s="7" t="str">
        <f t="shared" si="7"/>
        <v>SCHLESSER</v>
      </c>
      <c r="C102" s="8" t="str">
        <f t="shared" si="7"/>
        <v>Annick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F81</v>
      </c>
      <c r="B103" s="11" t="str">
        <f t="shared" si="7"/>
        <v>SCHMIDT</v>
      </c>
      <c r="C103" s="12" t="str">
        <f t="shared" si="7"/>
        <v>Mandy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F82</v>
      </c>
      <c r="B104" s="11" t="str">
        <f t="shared" si="7"/>
        <v>SAUBER</v>
      </c>
      <c r="C104" s="12" t="str">
        <f t="shared" si="7"/>
        <v>Maria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F83</v>
      </c>
      <c r="B105" s="11" t="str">
        <f t="shared" si="7"/>
        <v>SCHMITZ</v>
      </c>
      <c r="C105" s="12" t="str">
        <f t="shared" si="7"/>
        <v>Cheryl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F84</v>
      </c>
      <c r="B106" s="11" t="str">
        <f t="shared" si="7"/>
        <v>SAMAHA</v>
      </c>
      <c r="C106" s="12" t="str">
        <f t="shared" si="7"/>
        <v>Caroline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F85</v>
      </c>
      <c r="B107" s="11" t="str">
        <f t="shared" si="7"/>
        <v>BULAS</v>
      </c>
      <c r="C107" s="12" t="str">
        <f t="shared" si="7"/>
        <v>Anais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F80</v>
      </c>
      <c r="B114" s="7" t="str">
        <f t="shared" si="8"/>
        <v>SCHLESSER</v>
      </c>
      <c r="C114" s="8" t="str">
        <f t="shared" si="8"/>
        <v>Annick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F81</v>
      </c>
      <c r="B115" s="11" t="str">
        <f t="shared" si="8"/>
        <v>SCHMIDT</v>
      </c>
      <c r="C115" s="12" t="str">
        <f t="shared" si="8"/>
        <v>Mandy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F82</v>
      </c>
      <c r="B116" s="11" t="str">
        <f t="shared" si="8"/>
        <v>SAUBER</v>
      </c>
      <c r="C116" s="12" t="str">
        <f t="shared" si="8"/>
        <v>Maria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F83</v>
      </c>
      <c r="B117" s="11" t="str">
        <f t="shared" si="8"/>
        <v>SCHMITZ</v>
      </c>
      <c r="C117" s="12" t="str">
        <f t="shared" si="8"/>
        <v>Cheryl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F84</v>
      </c>
      <c r="B118" s="11" t="str">
        <f t="shared" si="8"/>
        <v>SAMAHA</v>
      </c>
      <c r="C118" s="12" t="str">
        <f t="shared" si="8"/>
        <v>Caroline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F85</v>
      </c>
      <c r="B119" s="11" t="str">
        <f t="shared" si="8"/>
        <v>BULAS</v>
      </c>
      <c r="C119" s="12" t="str">
        <f t="shared" si="8"/>
        <v>Anais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318</v>
      </c>
      <c r="B6" s="7" t="s">
        <v>319</v>
      </c>
      <c r="C6" s="8" t="s">
        <v>133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320</v>
      </c>
      <c r="B7" s="11" t="s">
        <v>321</v>
      </c>
      <c r="C7" s="12" t="s">
        <v>322</v>
      </c>
      <c r="D7" s="13"/>
      <c r="E7" s="11"/>
      <c r="F7" s="12"/>
      <c r="G7" s="76"/>
      <c r="H7" s="77"/>
      <c r="I7" s="78"/>
    </row>
    <row r="8" spans="1:9" ht="15.75" thickBot="1">
      <c r="A8" s="10" t="s">
        <v>323</v>
      </c>
      <c r="B8" s="11" t="s">
        <v>324</v>
      </c>
      <c r="C8" s="12" t="s">
        <v>297</v>
      </c>
      <c r="D8" s="13"/>
      <c r="E8" s="11"/>
      <c r="F8" s="12"/>
      <c r="G8" s="79"/>
      <c r="H8" s="80"/>
      <c r="I8" s="81"/>
    </row>
    <row r="9" spans="1:9" ht="15">
      <c r="A9" s="10" t="s">
        <v>325</v>
      </c>
      <c r="B9" s="11" t="s">
        <v>326</v>
      </c>
      <c r="C9" s="12" t="s">
        <v>297</v>
      </c>
      <c r="D9" s="13"/>
      <c r="E9" s="11"/>
      <c r="F9" s="14"/>
      <c r="G9" s="15"/>
      <c r="H9" s="15"/>
      <c r="I9" s="15"/>
    </row>
    <row r="10" spans="1:9" ht="15">
      <c r="A10" s="10" t="s">
        <v>327</v>
      </c>
      <c r="B10" s="11" t="s">
        <v>328</v>
      </c>
      <c r="C10" s="12" t="s">
        <v>329</v>
      </c>
      <c r="D10" s="13"/>
      <c r="E10" s="11"/>
      <c r="F10" s="14"/>
      <c r="G10" s="16"/>
      <c r="H10" s="16"/>
      <c r="I10" s="16"/>
    </row>
    <row r="11" spans="1:9" ht="15.75" thickBot="1">
      <c r="A11" s="10" t="s">
        <v>330</v>
      </c>
      <c r="B11" s="11" t="s">
        <v>331</v>
      </c>
      <c r="C11" s="12" t="s">
        <v>332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F1</v>
      </c>
      <c r="B18" s="7" t="str">
        <f t="shared" si="0"/>
        <v>BINSFELD</v>
      </c>
      <c r="C18" s="8" t="str">
        <f t="shared" si="0"/>
        <v>Joëlle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F2</v>
      </c>
      <c r="B19" s="11" t="str">
        <f t="shared" si="0"/>
        <v>BIS</v>
      </c>
      <c r="C19" s="12" t="str">
        <f t="shared" si="0"/>
        <v>Aurélie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F3</v>
      </c>
      <c r="B20" s="11" t="str">
        <f t="shared" si="0"/>
        <v>DEBAY</v>
      </c>
      <c r="C20" s="12" t="str">
        <f t="shared" si="0"/>
        <v>Jennifer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F6</v>
      </c>
      <c r="B21" s="11" t="str">
        <f t="shared" si="0"/>
        <v>In't Groen</v>
      </c>
      <c r="C21" s="12" t="str">
        <f t="shared" si="0"/>
        <v>Jennifer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F7</v>
      </c>
      <c r="B22" s="11" t="str">
        <f t="shared" si="0"/>
        <v>SEMEDO</v>
      </c>
      <c r="C22" s="12" t="str">
        <f t="shared" si="0"/>
        <v>Edna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F13</v>
      </c>
      <c r="B23" s="11" t="str">
        <f t="shared" si="0"/>
        <v>Urhausen</v>
      </c>
      <c r="C23" s="12" t="str">
        <f t="shared" si="0"/>
        <v>Florence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F1</v>
      </c>
      <c r="B30" s="7" t="str">
        <f t="shared" si="1"/>
        <v>BINSFELD</v>
      </c>
      <c r="C30" s="8" t="str">
        <f t="shared" si="1"/>
        <v>Joëlle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F2</v>
      </c>
      <c r="B31" s="11" t="str">
        <f t="shared" si="1"/>
        <v>BIS</v>
      </c>
      <c r="C31" s="12" t="str">
        <f t="shared" si="1"/>
        <v>Aurélie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F3</v>
      </c>
      <c r="B32" s="11" t="str">
        <f t="shared" si="1"/>
        <v>DEBAY</v>
      </c>
      <c r="C32" s="12" t="str">
        <f t="shared" si="1"/>
        <v>Jennifer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F6</v>
      </c>
      <c r="B33" s="11" t="str">
        <f t="shared" si="1"/>
        <v>In't Groen</v>
      </c>
      <c r="C33" s="12" t="str">
        <f t="shared" si="1"/>
        <v>Jennifer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F7</v>
      </c>
      <c r="B34" s="11" t="str">
        <f t="shared" si="1"/>
        <v>SEMEDO</v>
      </c>
      <c r="C34" s="12" t="str">
        <f t="shared" si="1"/>
        <v>Edna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F13</v>
      </c>
      <c r="B35" s="11" t="str">
        <f t="shared" si="1"/>
        <v>Urhausen</v>
      </c>
      <c r="C35" s="12" t="str">
        <f t="shared" si="1"/>
        <v>Florence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F1</v>
      </c>
      <c r="B42" s="7" t="str">
        <f t="shared" si="2"/>
        <v>BINSFELD</v>
      </c>
      <c r="C42" s="8" t="str">
        <f t="shared" si="2"/>
        <v>Joëlle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F2</v>
      </c>
      <c r="B43" s="11" t="str">
        <f t="shared" si="2"/>
        <v>BIS</v>
      </c>
      <c r="C43" s="12" t="str">
        <f t="shared" si="2"/>
        <v>Aurélie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F3</v>
      </c>
      <c r="B44" s="11" t="str">
        <f t="shared" si="2"/>
        <v>DEBAY</v>
      </c>
      <c r="C44" s="12" t="str">
        <f t="shared" si="2"/>
        <v>Jennifer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F6</v>
      </c>
      <c r="B45" s="11" t="str">
        <f t="shared" si="2"/>
        <v>In't Groen</v>
      </c>
      <c r="C45" s="12" t="str">
        <f t="shared" si="2"/>
        <v>Jennifer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F7</v>
      </c>
      <c r="B46" s="11" t="str">
        <f t="shared" si="2"/>
        <v>SEMEDO</v>
      </c>
      <c r="C46" s="12" t="str">
        <f t="shared" si="2"/>
        <v>Edna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F13</v>
      </c>
      <c r="B47" s="11" t="str">
        <f t="shared" si="2"/>
        <v>Urhausen</v>
      </c>
      <c r="C47" s="12" t="str">
        <f t="shared" si="2"/>
        <v>Florence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F1</v>
      </c>
      <c r="B54" s="7" t="str">
        <f t="shared" si="3"/>
        <v>BINSFELD</v>
      </c>
      <c r="C54" s="8" t="str">
        <f t="shared" si="3"/>
        <v>Joëlle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F2</v>
      </c>
      <c r="B55" s="11" t="str">
        <f t="shared" si="3"/>
        <v>BIS</v>
      </c>
      <c r="C55" s="12" t="str">
        <f t="shared" si="3"/>
        <v>Aurélie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F3</v>
      </c>
      <c r="B56" s="11" t="str">
        <f t="shared" si="3"/>
        <v>DEBAY</v>
      </c>
      <c r="C56" s="12" t="str">
        <f t="shared" si="3"/>
        <v>Jennifer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F6</v>
      </c>
      <c r="B57" s="11" t="str">
        <f t="shared" si="3"/>
        <v>In't Groen</v>
      </c>
      <c r="C57" s="12" t="str">
        <f t="shared" si="3"/>
        <v>Jennifer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F7</v>
      </c>
      <c r="B58" s="11" t="str">
        <f t="shared" si="3"/>
        <v>SEMEDO</v>
      </c>
      <c r="C58" s="12" t="str">
        <f t="shared" si="3"/>
        <v>Edna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F13</v>
      </c>
      <c r="B59" s="11" t="str">
        <f t="shared" si="3"/>
        <v>Urhausen</v>
      </c>
      <c r="C59" s="12" t="str">
        <f t="shared" si="3"/>
        <v>Florence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F1</v>
      </c>
      <c r="B66" s="7" t="str">
        <f t="shared" si="4"/>
        <v>BINSFELD</v>
      </c>
      <c r="C66" s="8" t="str">
        <f t="shared" si="4"/>
        <v>Joëlle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F2</v>
      </c>
      <c r="B67" s="11" t="str">
        <f t="shared" si="4"/>
        <v>BIS</v>
      </c>
      <c r="C67" s="12" t="str">
        <f t="shared" si="4"/>
        <v>Aurélie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F3</v>
      </c>
      <c r="B68" s="11" t="str">
        <f t="shared" si="4"/>
        <v>DEBAY</v>
      </c>
      <c r="C68" s="12" t="str">
        <f t="shared" si="4"/>
        <v>Jennifer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F6</v>
      </c>
      <c r="B69" s="11" t="str">
        <f t="shared" si="4"/>
        <v>In't Groen</v>
      </c>
      <c r="C69" s="12" t="str">
        <f t="shared" si="4"/>
        <v>Jennifer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F7</v>
      </c>
      <c r="B70" s="11" t="str">
        <f t="shared" si="4"/>
        <v>SEMEDO</v>
      </c>
      <c r="C70" s="12" t="str">
        <f t="shared" si="4"/>
        <v>Edna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F13</v>
      </c>
      <c r="B71" s="11" t="str">
        <f t="shared" si="4"/>
        <v>Urhausen</v>
      </c>
      <c r="C71" s="12" t="str">
        <f t="shared" si="4"/>
        <v>Florence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F1</v>
      </c>
      <c r="B78" s="7" t="str">
        <f t="shared" si="5"/>
        <v>BINSFELD</v>
      </c>
      <c r="C78" s="8" t="str">
        <f t="shared" si="5"/>
        <v>Joëlle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F2</v>
      </c>
      <c r="B79" s="11" t="str">
        <f t="shared" si="5"/>
        <v>BIS</v>
      </c>
      <c r="C79" s="12" t="str">
        <f t="shared" si="5"/>
        <v>Aurélie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F3</v>
      </c>
      <c r="B80" s="11" t="str">
        <f t="shared" si="5"/>
        <v>DEBAY</v>
      </c>
      <c r="C80" s="12" t="str">
        <f t="shared" si="5"/>
        <v>Jennifer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F6</v>
      </c>
      <c r="B81" s="11" t="str">
        <f t="shared" si="5"/>
        <v>In't Groen</v>
      </c>
      <c r="C81" s="12" t="str">
        <f t="shared" si="5"/>
        <v>Jennifer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F7</v>
      </c>
      <c r="B82" s="11" t="str">
        <f t="shared" si="5"/>
        <v>SEMEDO</v>
      </c>
      <c r="C82" s="12" t="str">
        <f t="shared" si="5"/>
        <v>Edna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F13</v>
      </c>
      <c r="B83" s="11" t="str">
        <f t="shared" si="5"/>
        <v>Urhausen</v>
      </c>
      <c r="C83" s="12" t="str">
        <f t="shared" si="5"/>
        <v>Florence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F1</v>
      </c>
      <c r="B90" s="7" t="str">
        <f t="shared" si="6"/>
        <v>BINSFELD</v>
      </c>
      <c r="C90" s="8" t="str">
        <f t="shared" si="6"/>
        <v>Joëlle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F2</v>
      </c>
      <c r="B91" s="11" t="str">
        <f t="shared" si="6"/>
        <v>BIS</v>
      </c>
      <c r="C91" s="12" t="str">
        <f t="shared" si="6"/>
        <v>Aurélie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F3</v>
      </c>
      <c r="B92" s="11" t="str">
        <f t="shared" si="6"/>
        <v>DEBAY</v>
      </c>
      <c r="C92" s="12" t="str">
        <f t="shared" si="6"/>
        <v>Jennifer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F6</v>
      </c>
      <c r="B93" s="11" t="str">
        <f t="shared" si="6"/>
        <v>In't Groen</v>
      </c>
      <c r="C93" s="12" t="str">
        <f t="shared" si="6"/>
        <v>Jennifer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F7</v>
      </c>
      <c r="B94" s="11" t="str">
        <f t="shared" si="6"/>
        <v>SEMEDO</v>
      </c>
      <c r="C94" s="12" t="str">
        <f t="shared" si="6"/>
        <v>Edna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F13</v>
      </c>
      <c r="B95" s="11" t="str">
        <f t="shared" si="6"/>
        <v>Urhausen</v>
      </c>
      <c r="C95" s="12" t="str">
        <f t="shared" si="6"/>
        <v>Florence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F1</v>
      </c>
      <c r="B102" s="7" t="str">
        <f t="shared" si="7"/>
        <v>BINSFELD</v>
      </c>
      <c r="C102" s="8" t="str">
        <f t="shared" si="7"/>
        <v>Joëlle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F2</v>
      </c>
      <c r="B103" s="11" t="str">
        <f t="shared" si="7"/>
        <v>BIS</v>
      </c>
      <c r="C103" s="12" t="str">
        <f t="shared" si="7"/>
        <v>Aurélie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F3</v>
      </c>
      <c r="B104" s="11" t="str">
        <f t="shared" si="7"/>
        <v>DEBAY</v>
      </c>
      <c r="C104" s="12" t="str">
        <f t="shared" si="7"/>
        <v>Jennifer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F6</v>
      </c>
      <c r="B105" s="11" t="str">
        <f t="shared" si="7"/>
        <v>In't Groen</v>
      </c>
      <c r="C105" s="12" t="str">
        <f t="shared" si="7"/>
        <v>Jennifer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F7</v>
      </c>
      <c r="B106" s="11" t="str">
        <f t="shared" si="7"/>
        <v>SEMEDO</v>
      </c>
      <c r="C106" s="12" t="str">
        <f t="shared" si="7"/>
        <v>Edna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F13</v>
      </c>
      <c r="B107" s="11" t="str">
        <f t="shared" si="7"/>
        <v>Urhausen</v>
      </c>
      <c r="C107" s="12" t="str">
        <f t="shared" si="7"/>
        <v>Florence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F1</v>
      </c>
      <c r="B114" s="7" t="str">
        <f t="shared" si="8"/>
        <v>BINSFELD</v>
      </c>
      <c r="C114" s="8" t="str">
        <f t="shared" si="8"/>
        <v>Joëlle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F2</v>
      </c>
      <c r="B115" s="11" t="str">
        <f t="shared" si="8"/>
        <v>BIS</v>
      </c>
      <c r="C115" s="12" t="str">
        <f t="shared" si="8"/>
        <v>Aurélie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F3</v>
      </c>
      <c r="B116" s="11" t="str">
        <f t="shared" si="8"/>
        <v>DEBAY</v>
      </c>
      <c r="C116" s="12" t="str">
        <f t="shared" si="8"/>
        <v>Jennifer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F6</v>
      </c>
      <c r="B117" s="11" t="str">
        <f t="shared" si="8"/>
        <v>In't Groen</v>
      </c>
      <c r="C117" s="12" t="str">
        <f t="shared" si="8"/>
        <v>Jennifer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F7</v>
      </c>
      <c r="B118" s="11" t="str">
        <f t="shared" si="8"/>
        <v>SEMEDO</v>
      </c>
      <c r="C118" s="12" t="str">
        <f t="shared" si="8"/>
        <v>Edna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F13</v>
      </c>
      <c r="B119" s="11" t="str">
        <f t="shared" si="8"/>
        <v>Urhausen</v>
      </c>
      <c r="C119" s="12" t="str">
        <f t="shared" si="8"/>
        <v>Florence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100</v>
      </c>
      <c r="B6" s="7" t="s">
        <v>89</v>
      </c>
      <c r="C6" s="8" t="s">
        <v>90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101</v>
      </c>
      <c r="B7" s="11" t="s">
        <v>91</v>
      </c>
      <c r="C7" s="12" t="s">
        <v>92</v>
      </c>
      <c r="D7" s="13"/>
      <c r="E7" s="11"/>
      <c r="F7" s="12"/>
      <c r="G7" s="76"/>
      <c r="H7" s="77"/>
      <c r="I7" s="78"/>
    </row>
    <row r="8" spans="1:9" ht="15.75" thickBot="1">
      <c r="A8" s="10" t="s">
        <v>102</v>
      </c>
      <c r="B8" s="11" t="s">
        <v>376</v>
      </c>
      <c r="C8" s="12" t="s">
        <v>377</v>
      </c>
      <c r="D8" s="13"/>
      <c r="E8" s="11"/>
      <c r="F8" s="12"/>
      <c r="G8" s="79"/>
      <c r="H8" s="80"/>
      <c r="I8" s="81"/>
    </row>
    <row r="9" spans="1:9" ht="15">
      <c r="A9" s="10" t="s">
        <v>103</v>
      </c>
      <c r="B9" s="11" t="s">
        <v>93</v>
      </c>
      <c r="C9" s="12" t="s">
        <v>94</v>
      </c>
      <c r="D9" s="13"/>
      <c r="E9" s="11"/>
      <c r="F9" s="14"/>
      <c r="G9" s="15"/>
      <c r="H9" s="15"/>
      <c r="I9" s="15"/>
    </row>
    <row r="10" spans="1:9" ht="15">
      <c r="A10" s="10" t="s">
        <v>104</v>
      </c>
      <c r="B10" s="11" t="s">
        <v>95</v>
      </c>
      <c r="C10" s="12" t="s">
        <v>96</v>
      </c>
      <c r="D10" s="13"/>
      <c r="E10" s="11"/>
      <c r="F10" s="14"/>
      <c r="G10" s="16"/>
      <c r="H10" s="16"/>
      <c r="I10" s="16"/>
    </row>
    <row r="11" spans="1:9" ht="15.75" thickBot="1">
      <c r="A11" s="10" t="s">
        <v>99</v>
      </c>
      <c r="B11" s="11" t="s">
        <v>97</v>
      </c>
      <c r="C11" s="12" t="s">
        <v>98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J50</v>
      </c>
      <c r="B18" s="7" t="str">
        <f t="shared" si="0"/>
        <v>SCHARES</v>
      </c>
      <c r="C18" s="8" t="str">
        <f t="shared" si="0"/>
        <v>Tammy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J51</v>
      </c>
      <c r="B19" s="11" t="str">
        <f t="shared" si="0"/>
        <v>WEBER</v>
      </c>
      <c r="C19" s="12" t="str">
        <f t="shared" si="0"/>
        <v>Anne-Marie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J52</v>
      </c>
      <c r="B20" s="11" t="str">
        <f t="shared" si="0"/>
        <v>SIEBENALLER</v>
      </c>
      <c r="C20" s="12" t="str">
        <f t="shared" si="0"/>
        <v>Alexi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J53</v>
      </c>
      <c r="B21" s="11" t="str">
        <f t="shared" si="0"/>
        <v>LANGINI</v>
      </c>
      <c r="C21" s="12" t="str">
        <f t="shared" si="0"/>
        <v>Lyscha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J54</v>
      </c>
      <c r="B22" s="11" t="str">
        <f t="shared" si="0"/>
        <v>MAHOWALD</v>
      </c>
      <c r="C22" s="12" t="str">
        <f t="shared" si="0"/>
        <v>Anne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J55</v>
      </c>
      <c r="B23" s="11" t="str">
        <f t="shared" si="0"/>
        <v>MORAIS</v>
      </c>
      <c r="C23" s="12" t="str">
        <f t="shared" si="0"/>
        <v>Kelly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J50</v>
      </c>
      <c r="B30" s="7" t="str">
        <f t="shared" si="1"/>
        <v>SCHARES</v>
      </c>
      <c r="C30" s="8" t="str">
        <f t="shared" si="1"/>
        <v>Tammy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J51</v>
      </c>
      <c r="B31" s="11" t="str">
        <f t="shared" si="1"/>
        <v>WEBER</v>
      </c>
      <c r="C31" s="12" t="str">
        <f t="shared" si="1"/>
        <v>Anne-Marie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J52</v>
      </c>
      <c r="B32" s="11" t="str">
        <f t="shared" si="1"/>
        <v>SIEBENALLER</v>
      </c>
      <c r="C32" s="12" t="str">
        <f t="shared" si="1"/>
        <v>Alexi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J53</v>
      </c>
      <c r="B33" s="11" t="str">
        <f t="shared" si="1"/>
        <v>LANGINI</v>
      </c>
      <c r="C33" s="12" t="str">
        <f t="shared" si="1"/>
        <v>Lyscha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J54</v>
      </c>
      <c r="B34" s="11" t="str">
        <f t="shared" si="1"/>
        <v>MAHOWALD</v>
      </c>
      <c r="C34" s="12" t="str">
        <f t="shared" si="1"/>
        <v>Anne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J55</v>
      </c>
      <c r="B35" s="11" t="str">
        <f t="shared" si="1"/>
        <v>MORAIS</v>
      </c>
      <c r="C35" s="12" t="str">
        <f t="shared" si="1"/>
        <v>Kelly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J50</v>
      </c>
      <c r="B42" s="7" t="str">
        <f t="shared" si="2"/>
        <v>SCHARES</v>
      </c>
      <c r="C42" s="8" t="str">
        <f t="shared" si="2"/>
        <v>Tammy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J51</v>
      </c>
      <c r="B43" s="11" t="str">
        <f t="shared" si="2"/>
        <v>WEBER</v>
      </c>
      <c r="C43" s="12" t="str">
        <f t="shared" si="2"/>
        <v>Anne-Marie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J52</v>
      </c>
      <c r="B44" s="11" t="str">
        <f t="shared" si="2"/>
        <v>SIEBENALLER</v>
      </c>
      <c r="C44" s="12" t="str">
        <f t="shared" si="2"/>
        <v>Alexi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J53</v>
      </c>
      <c r="B45" s="11" t="str">
        <f t="shared" si="2"/>
        <v>LANGINI</v>
      </c>
      <c r="C45" s="12" t="str">
        <f t="shared" si="2"/>
        <v>Lyscha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J54</v>
      </c>
      <c r="B46" s="11" t="str">
        <f t="shared" si="2"/>
        <v>MAHOWALD</v>
      </c>
      <c r="C46" s="12" t="str">
        <f t="shared" si="2"/>
        <v>Anne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J55</v>
      </c>
      <c r="B47" s="11" t="str">
        <f t="shared" si="2"/>
        <v>MORAIS</v>
      </c>
      <c r="C47" s="12" t="str">
        <f t="shared" si="2"/>
        <v>Kelly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J50</v>
      </c>
      <c r="B54" s="7" t="str">
        <f t="shared" si="3"/>
        <v>SCHARES</v>
      </c>
      <c r="C54" s="8" t="str">
        <f t="shared" si="3"/>
        <v>Tammy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J51</v>
      </c>
      <c r="B55" s="11" t="str">
        <f t="shared" si="3"/>
        <v>WEBER</v>
      </c>
      <c r="C55" s="12" t="str">
        <f t="shared" si="3"/>
        <v>Anne-Marie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J52</v>
      </c>
      <c r="B56" s="11" t="str">
        <f t="shared" si="3"/>
        <v>SIEBENALLER</v>
      </c>
      <c r="C56" s="12" t="str">
        <f t="shared" si="3"/>
        <v>Alexi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J53</v>
      </c>
      <c r="B57" s="11" t="str">
        <f t="shared" si="3"/>
        <v>LANGINI</v>
      </c>
      <c r="C57" s="12" t="str">
        <f t="shared" si="3"/>
        <v>Lyscha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J54</v>
      </c>
      <c r="B58" s="11" t="str">
        <f t="shared" si="3"/>
        <v>MAHOWALD</v>
      </c>
      <c r="C58" s="12" t="str">
        <f t="shared" si="3"/>
        <v>Anne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J55</v>
      </c>
      <c r="B59" s="11" t="str">
        <f t="shared" si="3"/>
        <v>MORAIS</v>
      </c>
      <c r="C59" s="12" t="str">
        <f t="shared" si="3"/>
        <v>Kelly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J50</v>
      </c>
      <c r="B66" s="7" t="str">
        <f t="shared" si="4"/>
        <v>SCHARES</v>
      </c>
      <c r="C66" s="8" t="str">
        <f t="shared" si="4"/>
        <v>Tammy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J51</v>
      </c>
      <c r="B67" s="11" t="str">
        <f t="shared" si="4"/>
        <v>WEBER</v>
      </c>
      <c r="C67" s="12" t="str">
        <f t="shared" si="4"/>
        <v>Anne-Marie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J52</v>
      </c>
      <c r="B68" s="11" t="str">
        <f t="shared" si="4"/>
        <v>SIEBENALLER</v>
      </c>
      <c r="C68" s="12" t="str">
        <f t="shared" si="4"/>
        <v>Alexi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J53</v>
      </c>
      <c r="B69" s="11" t="str">
        <f t="shared" si="4"/>
        <v>LANGINI</v>
      </c>
      <c r="C69" s="12" t="str">
        <f t="shared" si="4"/>
        <v>Lyscha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J54</v>
      </c>
      <c r="B70" s="11" t="str">
        <f t="shared" si="4"/>
        <v>MAHOWALD</v>
      </c>
      <c r="C70" s="12" t="str">
        <f t="shared" si="4"/>
        <v>Anne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J55</v>
      </c>
      <c r="B71" s="11" t="str">
        <f t="shared" si="4"/>
        <v>MORAIS</v>
      </c>
      <c r="C71" s="12" t="str">
        <f t="shared" si="4"/>
        <v>Kelly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J50</v>
      </c>
      <c r="B78" s="7" t="str">
        <f t="shared" si="5"/>
        <v>SCHARES</v>
      </c>
      <c r="C78" s="8" t="str">
        <f t="shared" si="5"/>
        <v>Tammy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J51</v>
      </c>
      <c r="B79" s="11" t="str">
        <f t="shared" si="5"/>
        <v>WEBER</v>
      </c>
      <c r="C79" s="12" t="str">
        <f t="shared" si="5"/>
        <v>Anne-Marie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J52</v>
      </c>
      <c r="B80" s="11" t="str">
        <f t="shared" si="5"/>
        <v>SIEBENALLER</v>
      </c>
      <c r="C80" s="12" t="str">
        <f t="shared" si="5"/>
        <v>Alexi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J53</v>
      </c>
      <c r="B81" s="11" t="str">
        <f t="shared" si="5"/>
        <v>LANGINI</v>
      </c>
      <c r="C81" s="12" t="str">
        <f t="shared" si="5"/>
        <v>Lyscha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J54</v>
      </c>
      <c r="B82" s="11" t="str">
        <f t="shared" si="5"/>
        <v>MAHOWALD</v>
      </c>
      <c r="C82" s="12" t="str">
        <f t="shared" si="5"/>
        <v>Anne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J55</v>
      </c>
      <c r="B83" s="11" t="str">
        <f t="shared" si="5"/>
        <v>MORAIS</v>
      </c>
      <c r="C83" s="12" t="str">
        <f t="shared" si="5"/>
        <v>Kelly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J50</v>
      </c>
      <c r="B90" s="7" t="str">
        <f t="shared" si="6"/>
        <v>SCHARES</v>
      </c>
      <c r="C90" s="8" t="str">
        <f t="shared" si="6"/>
        <v>Tammy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J51</v>
      </c>
      <c r="B91" s="11" t="str">
        <f t="shared" si="6"/>
        <v>WEBER</v>
      </c>
      <c r="C91" s="12" t="str">
        <f t="shared" si="6"/>
        <v>Anne-Marie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J52</v>
      </c>
      <c r="B92" s="11" t="str">
        <f t="shared" si="6"/>
        <v>SIEBENALLER</v>
      </c>
      <c r="C92" s="12" t="str">
        <f t="shared" si="6"/>
        <v>Alexi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J53</v>
      </c>
      <c r="B93" s="11" t="str">
        <f t="shared" si="6"/>
        <v>LANGINI</v>
      </c>
      <c r="C93" s="12" t="str">
        <f t="shared" si="6"/>
        <v>Lyscha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J54</v>
      </c>
      <c r="B94" s="11" t="str">
        <f t="shared" si="6"/>
        <v>MAHOWALD</v>
      </c>
      <c r="C94" s="12" t="str">
        <f t="shared" si="6"/>
        <v>Anne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J55</v>
      </c>
      <c r="B95" s="11" t="str">
        <f t="shared" si="6"/>
        <v>MORAIS</v>
      </c>
      <c r="C95" s="12" t="str">
        <f t="shared" si="6"/>
        <v>Kelly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J50</v>
      </c>
      <c r="B102" s="7" t="str">
        <f t="shared" si="7"/>
        <v>SCHARES</v>
      </c>
      <c r="C102" s="8" t="str">
        <f t="shared" si="7"/>
        <v>Tammy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J51</v>
      </c>
      <c r="B103" s="11" t="str">
        <f t="shared" si="7"/>
        <v>WEBER</v>
      </c>
      <c r="C103" s="12" t="str">
        <f t="shared" si="7"/>
        <v>Anne-Marie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J52</v>
      </c>
      <c r="B104" s="11" t="str">
        <f t="shared" si="7"/>
        <v>SIEBENALLER</v>
      </c>
      <c r="C104" s="12" t="str">
        <f t="shared" si="7"/>
        <v>Alexi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J53</v>
      </c>
      <c r="B105" s="11" t="str">
        <f t="shared" si="7"/>
        <v>LANGINI</v>
      </c>
      <c r="C105" s="12" t="str">
        <f t="shared" si="7"/>
        <v>Lyscha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J54</v>
      </c>
      <c r="B106" s="11" t="str">
        <f t="shared" si="7"/>
        <v>MAHOWALD</v>
      </c>
      <c r="C106" s="12" t="str">
        <f t="shared" si="7"/>
        <v>Anne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J55</v>
      </c>
      <c r="B107" s="11" t="str">
        <f t="shared" si="7"/>
        <v>MORAIS</v>
      </c>
      <c r="C107" s="12" t="str">
        <f t="shared" si="7"/>
        <v>Kelly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J50</v>
      </c>
      <c r="B114" s="7" t="str">
        <f t="shared" si="8"/>
        <v>SCHARES</v>
      </c>
      <c r="C114" s="8" t="str">
        <f t="shared" si="8"/>
        <v>Tammy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J51</v>
      </c>
      <c r="B115" s="11" t="str">
        <f t="shared" si="8"/>
        <v>WEBER</v>
      </c>
      <c r="C115" s="12" t="str">
        <f t="shared" si="8"/>
        <v>Anne-Marie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J52</v>
      </c>
      <c r="B116" s="11" t="str">
        <f t="shared" si="8"/>
        <v>SIEBENALLER</v>
      </c>
      <c r="C116" s="12" t="str">
        <f t="shared" si="8"/>
        <v>Alexi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J53</v>
      </c>
      <c r="B117" s="11" t="str">
        <f t="shared" si="8"/>
        <v>LANGINI</v>
      </c>
      <c r="C117" s="12" t="str">
        <f t="shared" si="8"/>
        <v>Lyscha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J54</v>
      </c>
      <c r="B118" s="11" t="str">
        <f t="shared" si="8"/>
        <v>MAHOWALD</v>
      </c>
      <c r="C118" s="12" t="str">
        <f t="shared" si="8"/>
        <v>Anne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J55</v>
      </c>
      <c r="B119" s="11" t="str">
        <f t="shared" si="8"/>
        <v>MORAIS</v>
      </c>
      <c r="C119" s="12" t="str">
        <f t="shared" si="8"/>
        <v>Kelly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4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114</v>
      </c>
      <c r="B6" s="7" t="s">
        <v>97</v>
      </c>
      <c r="C6" s="8" t="s">
        <v>75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115</v>
      </c>
      <c r="B7" s="11" t="s">
        <v>105</v>
      </c>
      <c r="C7" s="12" t="s">
        <v>106</v>
      </c>
      <c r="D7" s="13"/>
      <c r="E7" s="11"/>
      <c r="F7" s="12"/>
      <c r="G7" s="76"/>
      <c r="H7" s="77"/>
      <c r="I7" s="78"/>
    </row>
    <row r="8" spans="1:9" ht="15.75" thickBot="1">
      <c r="A8" s="10" t="s">
        <v>116</v>
      </c>
      <c r="B8" s="11" t="s">
        <v>89</v>
      </c>
      <c r="C8" s="12" t="s">
        <v>107</v>
      </c>
      <c r="D8" s="13"/>
      <c r="E8" s="11"/>
      <c r="F8" s="12"/>
      <c r="G8" s="79"/>
      <c r="H8" s="80"/>
      <c r="I8" s="81"/>
    </row>
    <row r="9" spans="1:9" ht="15">
      <c r="A9" s="10" t="s">
        <v>117</v>
      </c>
      <c r="B9" s="11" t="s">
        <v>108</v>
      </c>
      <c r="C9" s="12" t="s">
        <v>109</v>
      </c>
      <c r="D9" s="13"/>
      <c r="E9" s="11"/>
      <c r="F9" s="14"/>
      <c r="G9" s="15"/>
      <c r="H9" s="15"/>
      <c r="I9" s="15"/>
    </row>
    <row r="10" spans="1:9" ht="15">
      <c r="A10" s="10" t="s">
        <v>118</v>
      </c>
      <c r="B10" s="11" t="s">
        <v>110</v>
      </c>
      <c r="C10" s="12" t="s">
        <v>111</v>
      </c>
      <c r="D10" s="13"/>
      <c r="E10" s="11"/>
      <c r="F10" s="14"/>
      <c r="G10" s="16"/>
      <c r="H10" s="16"/>
      <c r="I10" s="16"/>
    </row>
    <row r="11" spans="1:9" ht="15.75" thickBot="1">
      <c r="A11" s="10" t="s">
        <v>119</v>
      </c>
      <c r="B11" s="11" t="s">
        <v>112</v>
      </c>
      <c r="C11" s="12" t="s">
        <v>113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J60</v>
      </c>
      <c r="B18" s="7" t="str">
        <f t="shared" si="0"/>
        <v>MORAIS</v>
      </c>
      <c r="C18" s="8" t="str">
        <f t="shared" si="0"/>
        <v>Mandy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J61</v>
      </c>
      <c r="B19" s="11" t="str">
        <f t="shared" si="0"/>
        <v>SCHUMACHER</v>
      </c>
      <c r="C19" s="12" t="str">
        <f t="shared" si="0"/>
        <v>Kim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J62</v>
      </c>
      <c r="B20" s="11" t="str">
        <f t="shared" si="0"/>
        <v>SCHARES</v>
      </c>
      <c r="C20" s="12" t="str">
        <f t="shared" si="0"/>
        <v>Danielle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J63</v>
      </c>
      <c r="B21" s="11" t="str">
        <f t="shared" si="0"/>
        <v>CORREIA</v>
      </c>
      <c r="C21" s="12" t="str">
        <f t="shared" si="0"/>
        <v>Sadine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J64</v>
      </c>
      <c r="B22" s="11" t="str">
        <f t="shared" si="0"/>
        <v>BETTENDORF</v>
      </c>
      <c r="C22" s="12" t="str">
        <f t="shared" si="0"/>
        <v>Jessica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J65</v>
      </c>
      <c r="B23" s="11" t="str">
        <f t="shared" si="0"/>
        <v>FUCHS</v>
      </c>
      <c r="C23" s="12" t="str">
        <f t="shared" si="0"/>
        <v>Nadine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J60</v>
      </c>
      <c r="B30" s="7" t="str">
        <f t="shared" si="1"/>
        <v>MORAIS</v>
      </c>
      <c r="C30" s="8" t="str">
        <f t="shared" si="1"/>
        <v>Mandy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J61</v>
      </c>
      <c r="B31" s="11" t="str">
        <f t="shared" si="1"/>
        <v>SCHUMACHER</v>
      </c>
      <c r="C31" s="12" t="str">
        <f t="shared" si="1"/>
        <v>Kim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J62</v>
      </c>
      <c r="B32" s="11" t="str">
        <f t="shared" si="1"/>
        <v>SCHARES</v>
      </c>
      <c r="C32" s="12" t="str">
        <f t="shared" si="1"/>
        <v>Danielle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J63</v>
      </c>
      <c r="B33" s="11" t="str">
        <f t="shared" si="1"/>
        <v>CORREIA</v>
      </c>
      <c r="C33" s="12" t="str">
        <f t="shared" si="1"/>
        <v>Sadine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J64</v>
      </c>
      <c r="B34" s="11" t="str">
        <f t="shared" si="1"/>
        <v>BETTENDORF</v>
      </c>
      <c r="C34" s="12" t="str">
        <f t="shared" si="1"/>
        <v>Jessica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J65</v>
      </c>
      <c r="B35" s="11" t="str">
        <f t="shared" si="1"/>
        <v>FUCHS</v>
      </c>
      <c r="C35" s="12" t="str">
        <f t="shared" si="1"/>
        <v>Nadine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J60</v>
      </c>
      <c r="B42" s="7" t="str">
        <f t="shared" si="2"/>
        <v>MORAIS</v>
      </c>
      <c r="C42" s="8" t="str">
        <f t="shared" si="2"/>
        <v>Mandy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J61</v>
      </c>
      <c r="B43" s="11" t="str">
        <f t="shared" si="2"/>
        <v>SCHUMACHER</v>
      </c>
      <c r="C43" s="12" t="str">
        <f t="shared" si="2"/>
        <v>Kim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J62</v>
      </c>
      <c r="B44" s="11" t="str">
        <f t="shared" si="2"/>
        <v>SCHARES</v>
      </c>
      <c r="C44" s="12" t="str">
        <f t="shared" si="2"/>
        <v>Danielle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J63</v>
      </c>
      <c r="B45" s="11" t="str">
        <f t="shared" si="2"/>
        <v>CORREIA</v>
      </c>
      <c r="C45" s="12" t="str">
        <f t="shared" si="2"/>
        <v>Sadine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J64</v>
      </c>
      <c r="B46" s="11" t="str">
        <f t="shared" si="2"/>
        <v>BETTENDORF</v>
      </c>
      <c r="C46" s="12" t="str">
        <f t="shared" si="2"/>
        <v>Jessica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J65</v>
      </c>
      <c r="B47" s="11" t="str">
        <f t="shared" si="2"/>
        <v>FUCHS</v>
      </c>
      <c r="C47" s="12" t="str">
        <f t="shared" si="2"/>
        <v>Nadine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J60</v>
      </c>
      <c r="B54" s="7" t="str">
        <f t="shared" si="3"/>
        <v>MORAIS</v>
      </c>
      <c r="C54" s="8" t="str">
        <f t="shared" si="3"/>
        <v>Mandy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J61</v>
      </c>
      <c r="B55" s="11" t="str">
        <f t="shared" si="3"/>
        <v>SCHUMACHER</v>
      </c>
      <c r="C55" s="12" t="str">
        <f t="shared" si="3"/>
        <v>Kim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J62</v>
      </c>
      <c r="B56" s="11" t="str">
        <f t="shared" si="3"/>
        <v>SCHARES</v>
      </c>
      <c r="C56" s="12" t="str">
        <f t="shared" si="3"/>
        <v>Danielle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J63</v>
      </c>
      <c r="B57" s="11" t="str">
        <f t="shared" si="3"/>
        <v>CORREIA</v>
      </c>
      <c r="C57" s="12" t="str">
        <f t="shared" si="3"/>
        <v>Sadine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J64</v>
      </c>
      <c r="B58" s="11" t="str">
        <f t="shared" si="3"/>
        <v>BETTENDORF</v>
      </c>
      <c r="C58" s="12" t="str">
        <f t="shared" si="3"/>
        <v>Jessica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J65</v>
      </c>
      <c r="B59" s="11" t="str">
        <f t="shared" si="3"/>
        <v>FUCHS</v>
      </c>
      <c r="C59" s="12" t="str">
        <f t="shared" si="3"/>
        <v>Nadine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J60</v>
      </c>
      <c r="B66" s="7" t="str">
        <f t="shared" si="4"/>
        <v>MORAIS</v>
      </c>
      <c r="C66" s="8" t="str">
        <f t="shared" si="4"/>
        <v>Mandy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J61</v>
      </c>
      <c r="B67" s="11" t="str">
        <f t="shared" si="4"/>
        <v>SCHUMACHER</v>
      </c>
      <c r="C67" s="12" t="str">
        <f t="shared" si="4"/>
        <v>Kim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J62</v>
      </c>
      <c r="B68" s="11" t="str">
        <f t="shared" si="4"/>
        <v>SCHARES</v>
      </c>
      <c r="C68" s="12" t="str">
        <f t="shared" si="4"/>
        <v>Danielle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J63</v>
      </c>
      <c r="B69" s="11" t="str">
        <f t="shared" si="4"/>
        <v>CORREIA</v>
      </c>
      <c r="C69" s="12" t="str">
        <f t="shared" si="4"/>
        <v>Sadine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J64</v>
      </c>
      <c r="B70" s="11" t="str">
        <f t="shared" si="4"/>
        <v>BETTENDORF</v>
      </c>
      <c r="C70" s="12" t="str">
        <f t="shared" si="4"/>
        <v>Jessica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J65</v>
      </c>
      <c r="B71" s="11" t="str">
        <f t="shared" si="4"/>
        <v>FUCHS</v>
      </c>
      <c r="C71" s="12" t="str">
        <f t="shared" si="4"/>
        <v>Nadine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J60</v>
      </c>
      <c r="B78" s="7" t="str">
        <f t="shared" si="5"/>
        <v>MORAIS</v>
      </c>
      <c r="C78" s="8" t="str">
        <f t="shared" si="5"/>
        <v>Mandy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J61</v>
      </c>
      <c r="B79" s="11" t="str">
        <f t="shared" si="5"/>
        <v>SCHUMACHER</v>
      </c>
      <c r="C79" s="12" t="str">
        <f t="shared" si="5"/>
        <v>Kim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J62</v>
      </c>
      <c r="B80" s="11" t="str">
        <f t="shared" si="5"/>
        <v>SCHARES</v>
      </c>
      <c r="C80" s="12" t="str">
        <f t="shared" si="5"/>
        <v>Danielle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J63</v>
      </c>
      <c r="B81" s="11" t="str">
        <f t="shared" si="5"/>
        <v>CORREIA</v>
      </c>
      <c r="C81" s="12" t="str">
        <f t="shared" si="5"/>
        <v>Sadine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J64</v>
      </c>
      <c r="B82" s="11" t="str">
        <f t="shared" si="5"/>
        <v>BETTENDORF</v>
      </c>
      <c r="C82" s="12" t="str">
        <f t="shared" si="5"/>
        <v>Jessica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J65</v>
      </c>
      <c r="B83" s="11" t="str">
        <f t="shared" si="5"/>
        <v>FUCHS</v>
      </c>
      <c r="C83" s="12" t="str">
        <f t="shared" si="5"/>
        <v>Nadine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J60</v>
      </c>
      <c r="B90" s="7" t="str">
        <f t="shared" si="6"/>
        <v>MORAIS</v>
      </c>
      <c r="C90" s="8" t="str">
        <f t="shared" si="6"/>
        <v>Mandy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J61</v>
      </c>
      <c r="B91" s="11" t="str">
        <f t="shared" si="6"/>
        <v>SCHUMACHER</v>
      </c>
      <c r="C91" s="12" t="str">
        <f t="shared" si="6"/>
        <v>Kim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J62</v>
      </c>
      <c r="B92" s="11" t="str">
        <f t="shared" si="6"/>
        <v>SCHARES</v>
      </c>
      <c r="C92" s="12" t="str">
        <f t="shared" si="6"/>
        <v>Danielle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J63</v>
      </c>
      <c r="B93" s="11" t="str">
        <f t="shared" si="6"/>
        <v>CORREIA</v>
      </c>
      <c r="C93" s="12" t="str">
        <f t="shared" si="6"/>
        <v>Sadine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J64</v>
      </c>
      <c r="B94" s="11" t="str">
        <f t="shared" si="6"/>
        <v>BETTENDORF</v>
      </c>
      <c r="C94" s="12" t="str">
        <f t="shared" si="6"/>
        <v>Jessica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J65</v>
      </c>
      <c r="B95" s="11" t="str">
        <f t="shared" si="6"/>
        <v>FUCHS</v>
      </c>
      <c r="C95" s="12" t="str">
        <f t="shared" si="6"/>
        <v>Nadine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J60</v>
      </c>
      <c r="B102" s="7" t="str">
        <f t="shared" si="7"/>
        <v>MORAIS</v>
      </c>
      <c r="C102" s="8" t="str">
        <f t="shared" si="7"/>
        <v>Mandy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J61</v>
      </c>
      <c r="B103" s="11" t="str">
        <f t="shared" si="7"/>
        <v>SCHUMACHER</v>
      </c>
      <c r="C103" s="12" t="str">
        <f t="shared" si="7"/>
        <v>Kim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J62</v>
      </c>
      <c r="B104" s="11" t="str">
        <f t="shared" si="7"/>
        <v>SCHARES</v>
      </c>
      <c r="C104" s="12" t="str">
        <f t="shared" si="7"/>
        <v>Danielle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J63</v>
      </c>
      <c r="B105" s="11" t="str">
        <f t="shared" si="7"/>
        <v>CORREIA</v>
      </c>
      <c r="C105" s="12" t="str">
        <f t="shared" si="7"/>
        <v>Sadine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J64</v>
      </c>
      <c r="B106" s="11" t="str">
        <f t="shared" si="7"/>
        <v>BETTENDORF</v>
      </c>
      <c r="C106" s="12" t="str">
        <f t="shared" si="7"/>
        <v>Jessica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J65</v>
      </c>
      <c r="B107" s="11" t="str">
        <f t="shared" si="7"/>
        <v>FUCHS</v>
      </c>
      <c r="C107" s="12" t="str">
        <f t="shared" si="7"/>
        <v>Nadine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J60</v>
      </c>
      <c r="B114" s="7" t="str">
        <f t="shared" si="8"/>
        <v>MORAIS</v>
      </c>
      <c r="C114" s="8" t="str">
        <f t="shared" si="8"/>
        <v>Mandy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J61</v>
      </c>
      <c r="B115" s="11" t="str">
        <f t="shared" si="8"/>
        <v>SCHUMACHER</v>
      </c>
      <c r="C115" s="12" t="str">
        <f t="shared" si="8"/>
        <v>Kim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J62</v>
      </c>
      <c r="B116" s="11" t="str">
        <f t="shared" si="8"/>
        <v>SCHARES</v>
      </c>
      <c r="C116" s="12" t="str">
        <f t="shared" si="8"/>
        <v>Danielle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J63</v>
      </c>
      <c r="B117" s="11" t="str">
        <f t="shared" si="8"/>
        <v>CORREIA</v>
      </c>
      <c r="C117" s="12" t="str">
        <f t="shared" si="8"/>
        <v>Sadine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J64</v>
      </c>
      <c r="B118" s="11" t="str">
        <f t="shared" si="8"/>
        <v>BETTENDORF</v>
      </c>
      <c r="C118" s="12" t="str">
        <f t="shared" si="8"/>
        <v>Jessica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J65</v>
      </c>
      <c r="B119" s="11" t="str">
        <f t="shared" si="8"/>
        <v>FUCHS</v>
      </c>
      <c r="C119" s="12" t="str">
        <f t="shared" si="8"/>
        <v>Nadine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269</v>
      </c>
      <c r="C6" s="8" t="s">
        <v>270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120</v>
      </c>
      <c r="C7" s="12" t="s">
        <v>121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122</v>
      </c>
      <c r="C8" s="12" t="s">
        <v>123</v>
      </c>
      <c r="D8" s="13"/>
      <c r="E8" s="11"/>
      <c r="F8" s="12"/>
      <c r="G8" s="79"/>
      <c r="H8" s="80"/>
      <c r="I8" s="81"/>
    </row>
    <row r="9" spans="1:9" ht="15">
      <c r="A9" s="10"/>
      <c r="B9" s="11" t="s">
        <v>271</v>
      </c>
      <c r="C9" s="12" t="s">
        <v>272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273</v>
      </c>
      <c r="C10" s="12" t="s">
        <v>274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275</v>
      </c>
      <c r="C11" s="12" t="s">
        <v>276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GLOD</v>
      </c>
      <c r="C18" s="8" t="str">
        <f t="shared" si="0"/>
        <v>Carmen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URBING</v>
      </c>
      <c r="C19" s="12" t="str">
        <f t="shared" si="0"/>
        <v>Lynn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VOSMAN</v>
      </c>
      <c r="C20" s="12" t="str">
        <f t="shared" si="0"/>
        <v>Tessy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POPOV</v>
      </c>
      <c r="C21" s="12" t="str">
        <f t="shared" si="0"/>
        <v>Sophie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TRAUSCH</v>
      </c>
      <c r="C22" s="12" t="str">
        <f t="shared" si="0"/>
        <v>Gwendy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BERNARD</v>
      </c>
      <c r="C23" s="12" t="str">
        <f t="shared" si="0"/>
        <v>Saskia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GLOD</v>
      </c>
      <c r="C30" s="8" t="str">
        <f t="shared" si="1"/>
        <v>Carmen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URBING</v>
      </c>
      <c r="C31" s="12" t="str">
        <f t="shared" si="1"/>
        <v>Lynn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VOSMAN</v>
      </c>
      <c r="C32" s="12" t="str">
        <f t="shared" si="1"/>
        <v>Tessy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POPOV</v>
      </c>
      <c r="C33" s="12" t="str">
        <f t="shared" si="1"/>
        <v>Sophie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TRAUSCH</v>
      </c>
      <c r="C34" s="12" t="str">
        <f t="shared" si="1"/>
        <v>Gwendy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BERNARD</v>
      </c>
      <c r="C35" s="12" t="str">
        <f t="shared" si="1"/>
        <v>Saskia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GLOD</v>
      </c>
      <c r="C42" s="8" t="str">
        <f t="shared" si="2"/>
        <v>Carmen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URBING</v>
      </c>
      <c r="C43" s="12" t="str">
        <f t="shared" si="2"/>
        <v>Lynn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VOSMAN</v>
      </c>
      <c r="C44" s="12" t="str">
        <f t="shared" si="2"/>
        <v>Tessy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POPOV</v>
      </c>
      <c r="C45" s="12" t="str">
        <f t="shared" si="2"/>
        <v>Sophie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TRAUSCH</v>
      </c>
      <c r="C46" s="12" t="str">
        <f t="shared" si="2"/>
        <v>Gwendy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BERNARD</v>
      </c>
      <c r="C47" s="12" t="str">
        <f t="shared" si="2"/>
        <v>Saskia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GLOD</v>
      </c>
      <c r="C54" s="8" t="str">
        <f t="shared" si="3"/>
        <v>Carmen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URBING</v>
      </c>
      <c r="C55" s="12" t="str">
        <f t="shared" si="3"/>
        <v>Lynn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VOSMAN</v>
      </c>
      <c r="C56" s="12" t="str">
        <f t="shared" si="3"/>
        <v>Tessy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POPOV</v>
      </c>
      <c r="C57" s="12" t="str">
        <f t="shared" si="3"/>
        <v>Sophie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TRAUSCH</v>
      </c>
      <c r="C58" s="12" t="str">
        <f t="shared" si="3"/>
        <v>Gwendy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BERNARD</v>
      </c>
      <c r="C59" s="12" t="str">
        <f t="shared" si="3"/>
        <v>Saskia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GLOD</v>
      </c>
      <c r="C66" s="8" t="str">
        <f t="shared" si="4"/>
        <v>Carmen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URBING</v>
      </c>
      <c r="C67" s="12" t="str">
        <f t="shared" si="4"/>
        <v>Lynn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VOSMAN</v>
      </c>
      <c r="C68" s="12" t="str">
        <f t="shared" si="4"/>
        <v>Tessy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POPOV</v>
      </c>
      <c r="C69" s="12" t="str">
        <f t="shared" si="4"/>
        <v>Sophie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TRAUSCH</v>
      </c>
      <c r="C70" s="12" t="str">
        <f t="shared" si="4"/>
        <v>Gwendy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BERNARD</v>
      </c>
      <c r="C71" s="12" t="str">
        <f t="shared" si="4"/>
        <v>Saskia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GLOD</v>
      </c>
      <c r="C78" s="8" t="str">
        <f t="shared" si="5"/>
        <v>Carmen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URBING</v>
      </c>
      <c r="C79" s="12" t="str">
        <f t="shared" si="5"/>
        <v>Lynn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VOSMAN</v>
      </c>
      <c r="C80" s="12" t="str">
        <f t="shared" si="5"/>
        <v>Tessy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POPOV</v>
      </c>
      <c r="C81" s="12" t="str">
        <f t="shared" si="5"/>
        <v>Sophie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TRAUSCH</v>
      </c>
      <c r="C82" s="12" t="str">
        <f t="shared" si="5"/>
        <v>Gwendy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BERNARD</v>
      </c>
      <c r="C83" s="12" t="str">
        <f t="shared" si="5"/>
        <v>Saskia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GLOD</v>
      </c>
      <c r="C90" s="8" t="str">
        <f t="shared" si="6"/>
        <v>Carmen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URBING</v>
      </c>
      <c r="C91" s="12" t="str">
        <f t="shared" si="6"/>
        <v>Lynn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VOSMAN</v>
      </c>
      <c r="C92" s="12" t="str">
        <f t="shared" si="6"/>
        <v>Tessy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POPOV</v>
      </c>
      <c r="C93" s="12" t="str">
        <f t="shared" si="6"/>
        <v>Sophie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TRAUSCH</v>
      </c>
      <c r="C94" s="12" t="str">
        <f t="shared" si="6"/>
        <v>Gwendy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BERNARD</v>
      </c>
      <c r="C95" s="12" t="str">
        <f t="shared" si="6"/>
        <v>Saskia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GLOD</v>
      </c>
      <c r="C102" s="8" t="str">
        <f t="shared" si="7"/>
        <v>Carmen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URBING</v>
      </c>
      <c r="C103" s="12" t="str">
        <f t="shared" si="7"/>
        <v>Lynn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VOSMAN</v>
      </c>
      <c r="C104" s="12" t="str">
        <f t="shared" si="7"/>
        <v>Tessy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POPOV</v>
      </c>
      <c r="C105" s="12" t="str">
        <f t="shared" si="7"/>
        <v>Sophie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TRAUSCH</v>
      </c>
      <c r="C106" s="12" t="str">
        <f t="shared" si="7"/>
        <v>Gwendy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BERNARD</v>
      </c>
      <c r="C107" s="12" t="str">
        <f t="shared" si="7"/>
        <v>Saskia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GLOD</v>
      </c>
      <c r="C114" s="8" t="str">
        <f t="shared" si="8"/>
        <v>Carmen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URBING</v>
      </c>
      <c r="C115" s="12" t="str">
        <f t="shared" si="8"/>
        <v>Lynn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VOSMAN</v>
      </c>
      <c r="C116" s="12" t="str">
        <f t="shared" si="8"/>
        <v>Tessy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POPOV</v>
      </c>
      <c r="C117" s="12" t="str">
        <f t="shared" si="8"/>
        <v>Sophie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TRAUSCH</v>
      </c>
      <c r="C118" s="12" t="str">
        <f t="shared" si="8"/>
        <v>Gwendy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BERNARD</v>
      </c>
      <c r="C119" s="12" t="str">
        <f t="shared" si="8"/>
        <v>Saskia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136</v>
      </c>
      <c r="B6" s="7" t="s">
        <v>125</v>
      </c>
      <c r="C6" s="8" t="s">
        <v>126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137</v>
      </c>
      <c r="B7" s="11" t="s">
        <v>127</v>
      </c>
      <c r="C7" s="12" t="s">
        <v>73</v>
      </c>
      <c r="D7" s="13"/>
      <c r="E7" s="11"/>
      <c r="F7" s="12"/>
      <c r="G7" s="76"/>
      <c r="H7" s="77"/>
      <c r="I7" s="78"/>
    </row>
    <row r="8" spans="1:9" ht="15.75" thickBot="1">
      <c r="A8" s="10" t="s">
        <v>138</v>
      </c>
      <c r="B8" s="11" t="s">
        <v>128</v>
      </c>
      <c r="C8" s="12" t="s">
        <v>129</v>
      </c>
      <c r="D8" s="13"/>
      <c r="E8" s="11"/>
      <c r="F8" s="12"/>
      <c r="G8" s="79"/>
      <c r="H8" s="80"/>
      <c r="I8" s="81"/>
    </row>
    <row r="9" spans="1:9" ht="15">
      <c r="A9" s="10" t="s">
        <v>139</v>
      </c>
      <c r="B9" s="11" t="s">
        <v>130</v>
      </c>
      <c r="C9" s="12" t="s">
        <v>131</v>
      </c>
      <c r="D9" s="13"/>
      <c r="E9" s="11"/>
      <c r="F9" s="14"/>
      <c r="G9" s="15"/>
      <c r="H9" s="15"/>
      <c r="I9" s="15"/>
    </row>
    <row r="10" spans="1:9" ht="15">
      <c r="A10" s="10" t="s">
        <v>140</v>
      </c>
      <c r="B10" s="11" t="s">
        <v>132</v>
      </c>
      <c r="C10" s="12" t="s">
        <v>133</v>
      </c>
      <c r="D10" s="13"/>
      <c r="E10" s="11"/>
      <c r="F10" s="14"/>
      <c r="G10" s="16"/>
      <c r="H10" s="16"/>
      <c r="I10" s="16"/>
    </row>
    <row r="11" spans="1:9" ht="15.75" thickBot="1">
      <c r="A11" s="10" t="s">
        <v>141</v>
      </c>
      <c r="B11" s="11" t="s">
        <v>134</v>
      </c>
      <c r="C11" s="12" t="s">
        <v>135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A6</v>
      </c>
      <c r="B18" s="7" t="str">
        <f t="shared" si="0"/>
        <v>WEDEUX</v>
      </c>
      <c r="C18" s="8" t="str">
        <f t="shared" si="0"/>
        <v>Maïté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A16</v>
      </c>
      <c r="B19" s="11" t="str">
        <f t="shared" si="0"/>
        <v>SCHOTT</v>
      </c>
      <c r="C19" s="12" t="str">
        <f t="shared" si="0"/>
        <v>Annick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A10</v>
      </c>
      <c r="B20" s="11" t="str">
        <f t="shared" si="0"/>
        <v>KIRCHEN</v>
      </c>
      <c r="C20" s="12" t="str">
        <f t="shared" si="0"/>
        <v>Julie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A12</v>
      </c>
      <c r="B21" s="11" t="str">
        <f t="shared" si="0"/>
        <v>MERKER</v>
      </c>
      <c r="C21" s="12" t="str">
        <f t="shared" si="0"/>
        <v>Vanessa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A7</v>
      </c>
      <c r="B22" s="11" t="str">
        <f t="shared" si="0"/>
        <v>BARTHEL</v>
      </c>
      <c r="C22" s="12" t="str">
        <f t="shared" si="0"/>
        <v>Joëlle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A8</v>
      </c>
      <c r="B23" s="11" t="str">
        <f t="shared" si="0"/>
        <v>ZIADE</v>
      </c>
      <c r="C23" s="12" t="str">
        <f t="shared" si="0"/>
        <v>Rhea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A6</v>
      </c>
      <c r="B30" s="7" t="str">
        <f t="shared" si="1"/>
        <v>WEDEUX</v>
      </c>
      <c r="C30" s="8" t="str">
        <f t="shared" si="1"/>
        <v>Maïté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A16</v>
      </c>
      <c r="B31" s="11" t="str">
        <f t="shared" si="1"/>
        <v>SCHOTT</v>
      </c>
      <c r="C31" s="12" t="str">
        <f t="shared" si="1"/>
        <v>Annick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A10</v>
      </c>
      <c r="B32" s="11" t="str">
        <f t="shared" si="1"/>
        <v>KIRCHEN</v>
      </c>
      <c r="C32" s="12" t="str">
        <f t="shared" si="1"/>
        <v>Julie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A12</v>
      </c>
      <c r="B33" s="11" t="str">
        <f t="shared" si="1"/>
        <v>MERKER</v>
      </c>
      <c r="C33" s="12" t="str">
        <f t="shared" si="1"/>
        <v>Vanessa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A7</v>
      </c>
      <c r="B34" s="11" t="str">
        <f t="shared" si="1"/>
        <v>BARTHEL</v>
      </c>
      <c r="C34" s="12" t="str">
        <f t="shared" si="1"/>
        <v>Joëlle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A8</v>
      </c>
      <c r="B35" s="11" t="str">
        <f t="shared" si="1"/>
        <v>ZIADE</v>
      </c>
      <c r="C35" s="12" t="str">
        <f t="shared" si="1"/>
        <v>Rhea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A6</v>
      </c>
      <c r="B42" s="7" t="str">
        <f t="shared" si="2"/>
        <v>WEDEUX</v>
      </c>
      <c r="C42" s="8" t="str">
        <f t="shared" si="2"/>
        <v>Maïté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A16</v>
      </c>
      <c r="B43" s="11" t="str">
        <f t="shared" si="2"/>
        <v>SCHOTT</v>
      </c>
      <c r="C43" s="12" t="str">
        <f t="shared" si="2"/>
        <v>Annick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A10</v>
      </c>
      <c r="B44" s="11" t="str">
        <f t="shared" si="2"/>
        <v>KIRCHEN</v>
      </c>
      <c r="C44" s="12" t="str">
        <f t="shared" si="2"/>
        <v>Julie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A12</v>
      </c>
      <c r="B45" s="11" t="str">
        <f t="shared" si="2"/>
        <v>MERKER</v>
      </c>
      <c r="C45" s="12" t="str">
        <f t="shared" si="2"/>
        <v>Vanessa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A7</v>
      </c>
      <c r="B46" s="11" t="str">
        <f t="shared" si="2"/>
        <v>BARTHEL</v>
      </c>
      <c r="C46" s="12" t="str">
        <f t="shared" si="2"/>
        <v>Joëlle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A8</v>
      </c>
      <c r="B47" s="11" t="str">
        <f t="shared" si="2"/>
        <v>ZIADE</v>
      </c>
      <c r="C47" s="12" t="str">
        <f t="shared" si="2"/>
        <v>Rhea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A6</v>
      </c>
      <c r="B54" s="7" t="str">
        <f t="shared" si="3"/>
        <v>WEDEUX</v>
      </c>
      <c r="C54" s="8" t="str">
        <f t="shared" si="3"/>
        <v>Maïté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A16</v>
      </c>
      <c r="B55" s="11" t="str">
        <f t="shared" si="3"/>
        <v>SCHOTT</v>
      </c>
      <c r="C55" s="12" t="str">
        <f t="shared" si="3"/>
        <v>Annick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A10</v>
      </c>
      <c r="B56" s="11" t="str">
        <f t="shared" si="3"/>
        <v>KIRCHEN</v>
      </c>
      <c r="C56" s="12" t="str">
        <f t="shared" si="3"/>
        <v>Julie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A12</v>
      </c>
      <c r="B57" s="11" t="str">
        <f t="shared" si="3"/>
        <v>MERKER</v>
      </c>
      <c r="C57" s="12" t="str">
        <f t="shared" si="3"/>
        <v>Vanessa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A7</v>
      </c>
      <c r="B58" s="11" t="str">
        <f t="shared" si="3"/>
        <v>BARTHEL</v>
      </c>
      <c r="C58" s="12" t="str">
        <f t="shared" si="3"/>
        <v>Joëlle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A8</v>
      </c>
      <c r="B59" s="11" t="str">
        <f t="shared" si="3"/>
        <v>ZIADE</v>
      </c>
      <c r="C59" s="12" t="str">
        <f t="shared" si="3"/>
        <v>Rhea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A6</v>
      </c>
      <c r="B66" s="7" t="str">
        <f t="shared" si="4"/>
        <v>WEDEUX</v>
      </c>
      <c r="C66" s="8" t="str">
        <f t="shared" si="4"/>
        <v>Maïté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A16</v>
      </c>
      <c r="B67" s="11" t="str">
        <f t="shared" si="4"/>
        <v>SCHOTT</v>
      </c>
      <c r="C67" s="12" t="str">
        <f t="shared" si="4"/>
        <v>Annick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A10</v>
      </c>
      <c r="B68" s="11" t="str">
        <f t="shared" si="4"/>
        <v>KIRCHEN</v>
      </c>
      <c r="C68" s="12" t="str">
        <f t="shared" si="4"/>
        <v>Julie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A12</v>
      </c>
      <c r="B69" s="11" t="str">
        <f t="shared" si="4"/>
        <v>MERKER</v>
      </c>
      <c r="C69" s="12" t="str">
        <f t="shared" si="4"/>
        <v>Vanessa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A7</v>
      </c>
      <c r="B70" s="11" t="str">
        <f t="shared" si="4"/>
        <v>BARTHEL</v>
      </c>
      <c r="C70" s="12" t="str">
        <f t="shared" si="4"/>
        <v>Joëlle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A8</v>
      </c>
      <c r="B71" s="11" t="str">
        <f t="shared" si="4"/>
        <v>ZIADE</v>
      </c>
      <c r="C71" s="12" t="str">
        <f t="shared" si="4"/>
        <v>Rhea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A6</v>
      </c>
      <c r="B78" s="7" t="str">
        <f t="shared" si="5"/>
        <v>WEDEUX</v>
      </c>
      <c r="C78" s="8" t="str">
        <f t="shared" si="5"/>
        <v>Maïté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A16</v>
      </c>
      <c r="B79" s="11" t="str">
        <f t="shared" si="5"/>
        <v>SCHOTT</v>
      </c>
      <c r="C79" s="12" t="str">
        <f t="shared" si="5"/>
        <v>Annick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A10</v>
      </c>
      <c r="B80" s="11" t="str">
        <f t="shared" si="5"/>
        <v>KIRCHEN</v>
      </c>
      <c r="C80" s="12" t="str">
        <f t="shared" si="5"/>
        <v>Julie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A12</v>
      </c>
      <c r="B81" s="11" t="str">
        <f t="shared" si="5"/>
        <v>MERKER</v>
      </c>
      <c r="C81" s="12" t="str">
        <f t="shared" si="5"/>
        <v>Vanessa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A7</v>
      </c>
      <c r="B82" s="11" t="str">
        <f t="shared" si="5"/>
        <v>BARTHEL</v>
      </c>
      <c r="C82" s="12" t="str">
        <f t="shared" si="5"/>
        <v>Joëlle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A8</v>
      </c>
      <c r="B83" s="11" t="str">
        <f t="shared" si="5"/>
        <v>ZIADE</v>
      </c>
      <c r="C83" s="12" t="str">
        <f t="shared" si="5"/>
        <v>Rhea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A6</v>
      </c>
      <c r="B90" s="7" t="str">
        <f t="shared" si="6"/>
        <v>WEDEUX</v>
      </c>
      <c r="C90" s="8" t="str">
        <f t="shared" si="6"/>
        <v>Maïté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A16</v>
      </c>
      <c r="B91" s="11" t="str">
        <f t="shared" si="6"/>
        <v>SCHOTT</v>
      </c>
      <c r="C91" s="12" t="str">
        <f t="shared" si="6"/>
        <v>Annick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A10</v>
      </c>
      <c r="B92" s="11" t="str">
        <f t="shared" si="6"/>
        <v>KIRCHEN</v>
      </c>
      <c r="C92" s="12" t="str">
        <f t="shared" si="6"/>
        <v>Julie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A12</v>
      </c>
      <c r="B93" s="11" t="str">
        <f t="shared" si="6"/>
        <v>MERKER</v>
      </c>
      <c r="C93" s="12" t="str">
        <f t="shared" si="6"/>
        <v>Vanessa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A7</v>
      </c>
      <c r="B94" s="11" t="str">
        <f t="shared" si="6"/>
        <v>BARTHEL</v>
      </c>
      <c r="C94" s="12" t="str">
        <f t="shared" si="6"/>
        <v>Joëlle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A8</v>
      </c>
      <c r="B95" s="11" t="str">
        <f t="shared" si="6"/>
        <v>ZIADE</v>
      </c>
      <c r="C95" s="12" t="str">
        <f t="shared" si="6"/>
        <v>Rhea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A6</v>
      </c>
      <c r="B102" s="7" t="str">
        <f t="shared" si="7"/>
        <v>WEDEUX</v>
      </c>
      <c r="C102" s="8" t="str">
        <f t="shared" si="7"/>
        <v>Maïté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A16</v>
      </c>
      <c r="B103" s="11" t="str">
        <f t="shared" si="7"/>
        <v>SCHOTT</v>
      </c>
      <c r="C103" s="12" t="str">
        <f t="shared" si="7"/>
        <v>Annick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A10</v>
      </c>
      <c r="B104" s="11" t="str">
        <f t="shared" si="7"/>
        <v>KIRCHEN</v>
      </c>
      <c r="C104" s="12" t="str">
        <f t="shared" si="7"/>
        <v>Julie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A12</v>
      </c>
      <c r="B105" s="11" t="str">
        <f t="shared" si="7"/>
        <v>MERKER</v>
      </c>
      <c r="C105" s="12" t="str">
        <f t="shared" si="7"/>
        <v>Vanessa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A7</v>
      </c>
      <c r="B106" s="11" t="str">
        <f t="shared" si="7"/>
        <v>BARTHEL</v>
      </c>
      <c r="C106" s="12" t="str">
        <f t="shared" si="7"/>
        <v>Joëlle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A8</v>
      </c>
      <c r="B107" s="11" t="str">
        <f t="shared" si="7"/>
        <v>ZIADE</v>
      </c>
      <c r="C107" s="12" t="str">
        <f t="shared" si="7"/>
        <v>Rhea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A6</v>
      </c>
      <c r="B114" s="7" t="str">
        <f t="shared" si="8"/>
        <v>WEDEUX</v>
      </c>
      <c r="C114" s="8" t="str">
        <f t="shared" si="8"/>
        <v>Maïté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A16</v>
      </c>
      <c r="B115" s="11" t="str">
        <f t="shared" si="8"/>
        <v>SCHOTT</v>
      </c>
      <c r="C115" s="12" t="str">
        <f t="shared" si="8"/>
        <v>Annick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A10</v>
      </c>
      <c r="B116" s="11" t="str">
        <f t="shared" si="8"/>
        <v>KIRCHEN</v>
      </c>
      <c r="C116" s="12" t="str">
        <f t="shared" si="8"/>
        <v>Julie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A12</v>
      </c>
      <c r="B117" s="11" t="str">
        <f t="shared" si="8"/>
        <v>MERKER</v>
      </c>
      <c r="C117" s="12" t="str">
        <f t="shared" si="8"/>
        <v>Vanessa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A7</v>
      </c>
      <c r="B118" s="11" t="str">
        <f t="shared" si="8"/>
        <v>BARTHEL</v>
      </c>
      <c r="C118" s="12" t="str">
        <f t="shared" si="8"/>
        <v>Joëlle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A8</v>
      </c>
      <c r="B119" s="11" t="str">
        <f t="shared" si="8"/>
        <v>ZIADE</v>
      </c>
      <c r="C119" s="12" t="str">
        <f t="shared" si="8"/>
        <v>Rhea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142</v>
      </c>
      <c r="C6" s="8" t="s">
        <v>143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144</v>
      </c>
      <c r="C7" s="12" t="s">
        <v>145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146</v>
      </c>
      <c r="C8" s="12" t="s">
        <v>147</v>
      </c>
      <c r="D8" s="13"/>
      <c r="E8" s="11"/>
      <c r="F8" s="12"/>
      <c r="G8" s="79"/>
      <c r="H8" s="80"/>
      <c r="I8" s="81"/>
    </row>
    <row r="9" spans="1:9" ht="15">
      <c r="A9" s="10"/>
      <c r="B9" s="11" t="s">
        <v>148</v>
      </c>
      <c r="C9" s="12" t="s">
        <v>149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150</v>
      </c>
      <c r="C10" s="12" t="s">
        <v>151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152</v>
      </c>
      <c r="C11" s="12" t="s">
        <v>153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TRITZ</v>
      </c>
      <c r="C18" s="8" t="str">
        <f t="shared" si="0"/>
        <v>Sally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WEITER</v>
      </c>
      <c r="C19" s="12" t="str">
        <f t="shared" si="0"/>
        <v>Chris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CLEMENT</v>
      </c>
      <c r="C20" s="12" t="str">
        <f t="shared" si="0"/>
        <v>Tamara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SCHAFFNER</v>
      </c>
      <c r="C21" s="12" t="str">
        <f t="shared" si="0"/>
        <v>Claudine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BOULANGER</v>
      </c>
      <c r="C22" s="12" t="str">
        <f t="shared" si="0"/>
        <v>Laurence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SCHROEDER</v>
      </c>
      <c r="C23" s="12" t="str">
        <f t="shared" si="0"/>
        <v>Lina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TRITZ</v>
      </c>
      <c r="C30" s="8" t="str">
        <f t="shared" si="1"/>
        <v>Sally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WEITER</v>
      </c>
      <c r="C31" s="12" t="str">
        <f t="shared" si="1"/>
        <v>Chris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CLEMENT</v>
      </c>
      <c r="C32" s="12" t="str">
        <f t="shared" si="1"/>
        <v>Tamara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SCHAFFNER</v>
      </c>
      <c r="C33" s="12" t="str">
        <f t="shared" si="1"/>
        <v>Claudine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BOULANGER</v>
      </c>
      <c r="C34" s="12" t="str">
        <f t="shared" si="1"/>
        <v>Laurence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SCHROEDER</v>
      </c>
      <c r="C35" s="12" t="str">
        <f t="shared" si="1"/>
        <v>Lina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TRITZ</v>
      </c>
      <c r="C42" s="8" t="str">
        <f t="shared" si="2"/>
        <v>Sally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WEITER</v>
      </c>
      <c r="C43" s="12" t="str">
        <f t="shared" si="2"/>
        <v>Chris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CLEMENT</v>
      </c>
      <c r="C44" s="12" t="str">
        <f t="shared" si="2"/>
        <v>Tamara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SCHAFFNER</v>
      </c>
      <c r="C45" s="12" t="str">
        <f t="shared" si="2"/>
        <v>Claudine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BOULANGER</v>
      </c>
      <c r="C46" s="12" t="str">
        <f t="shared" si="2"/>
        <v>Laurence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SCHROEDER</v>
      </c>
      <c r="C47" s="12" t="str">
        <f t="shared" si="2"/>
        <v>Lina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TRITZ</v>
      </c>
      <c r="C54" s="8" t="str">
        <f t="shared" si="3"/>
        <v>Sally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WEITER</v>
      </c>
      <c r="C55" s="12" t="str">
        <f t="shared" si="3"/>
        <v>Chris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CLEMENT</v>
      </c>
      <c r="C56" s="12" t="str">
        <f t="shared" si="3"/>
        <v>Tamara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SCHAFFNER</v>
      </c>
      <c r="C57" s="12" t="str">
        <f t="shared" si="3"/>
        <v>Claudine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BOULANGER</v>
      </c>
      <c r="C58" s="12" t="str">
        <f t="shared" si="3"/>
        <v>Laurence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SCHROEDER</v>
      </c>
      <c r="C59" s="12" t="str">
        <f t="shared" si="3"/>
        <v>Lina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TRITZ</v>
      </c>
      <c r="C66" s="8" t="str">
        <f t="shared" si="4"/>
        <v>Sally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WEITER</v>
      </c>
      <c r="C67" s="12" t="str">
        <f t="shared" si="4"/>
        <v>Chris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CLEMENT</v>
      </c>
      <c r="C68" s="12" t="str">
        <f t="shared" si="4"/>
        <v>Tamara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SCHAFFNER</v>
      </c>
      <c r="C69" s="12" t="str">
        <f t="shared" si="4"/>
        <v>Claudine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BOULANGER</v>
      </c>
      <c r="C70" s="12" t="str">
        <f t="shared" si="4"/>
        <v>Laurence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SCHROEDER</v>
      </c>
      <c r="C71" s="12" t="str">
        <f t="shared" si="4"/>
        <v>Lina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TRITZ</v>
      </c>
      <c r="C78" s="8" t="str">
        <f t="shared" si="5"/>
        <v>Sally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WEITER</v>
      </c>
      <c r="C79" s="12" t="str">
        <f t="shared" si="5"/>
        <v>Chris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CLEMENT</v>
      </c>
      <c r="C80" s="12" t="str">
        <f t="shared" si="5"/>
        <v>Tamara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SCHAFFNER</v>
      </c>
      <c r="C81" s="12" t="str">
        <f t="shared" si="5"/>
        <v>Claudine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BOULANGER</v>
      </c>
      <c r="C82" s="12" t="str">
        <f t="shared" si="5"/>
        <v>Laurence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SCHROEDER</v>
      </c>
      <c r="C83" s="12" t="str">
        <f t="shared" si="5"/>
        <v>Lina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TRITZ</v>
      </c>
      <c r="C90" s="8" t="str">
        <f t="shared" si="6"/>
        <v>Sally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WEITER</v>
      </c>
      <c r="C91" s="12" t="str">
        <f t="shared" si="6"/>
        <v>Chris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CLEMENT</v>
      </c>
      <c r="C92" s="12" t="str">
        <f t="shared" si="6"/>
        <v>Tamara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SCHAFFNER</v>
      </c>
      <c r="C93" s="12" t="str">
        <f t="shared" si="6"/>
        <v>Claudine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BOULANGER</v>
      </c>
      <c r="C94" s="12" t="str">
        <f t="shared" si="6"/>
        <v>Laurence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SCHROEDER</v>
      </c>
      <c r="C95" s="12" t="str">
        <f t="shared" si="6"/>
        <v>Lina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TRITZ</v>
      </c>
      <c r="C102" s="8" t="str">
        <f t="shared" si="7"/>
        <v>Sally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WEITER</v>
      </c>
      <c r="C103" s="12" t="str">
        <f t="shared" si="7"/>
        <v>Chris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CLEMENT</v>
      </c>
      <c r="C104" s="12" t="str">
        <f t="shared" si="7"/>
        <v>Tamara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SCHAFFNER</v>
      </c>
      <c r="C105" s="12" t="str">
        <f t="shared" si="7"/>
        <v>Claudine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BOULANGER</v>
      </c>
      <c r="C106" s="12" t="str">
        <f t="shared" si="7"/>
        <v>Laurence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SCHROEDER</v>
      </c>
      <c r="C107" s="12" t="str">
        <f t="shared" si="7"/>
        <v>Lina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TRITZ</v>
      </c>
      <c r="C114" s="8" t="str">
        <f t="shared" si="8"/>
        <v>Sally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WEITER</v>
      </c>
      <c r="C115" s="12" t="str">
        <f t="shared" si="8"/>
        <v>Chris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CLEMENT</v>
      </c>
      <c r="C116" s="12" t="str">
        <f t="shared" si="8"/>
        <v>Tamara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SCHAFFNER</v>
      </c>
      <c r="C117" s="12" t="str">
        <f t="shared" si="8"/>
        <v>Claudine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BOULANGER</v>
      </c>
      <c r="C118" s="12" t="str">
        <f t="shared" si="8"/>
        <v>Laurence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SCHROEDER</v>
      </c>
      <c r="C119" s="12" t="str">
        <f t="shared" si="8"/>
        <v>Lina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B105">
      <selection activeCell="L108" sqref="L108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66</v>
      </c>
      <c r="B6" s="7" t="s">
        <v>56</v>
      </c>
      <c r="C6" s="8" t="s">
        <v>57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67</v>
      </c>
      <c r="B7" s="11" t="s">
        <v>54</v>
      </c>
      <c r="C7" s="12" t="s">
        <v>55</v>
      </c>
      <c r="D7" s="13"/>
      <c r="E7" s="11"/>
      <c r="F7" s="12"/>
      <c r="G7" s="76"/>
      <c r="H7" s="77"/>
      <c r="I7" s="78"/>
    </row>
    <row r="8" spans="1:9" ht="15.75" thickBot="1">
      <c r="A8" s="10" t="s">
        <v>68</v>
      </c>
      <c r="B8" s="11" t="s">
        <v>58</v>
      </c>
      <c r="C8" s="12" t="s">
        <v>59</v>
      </c>
      <c r="D8" s="13"/>
      <c r="E8" s="11"/>
      <c r="F8" s="12"/>
      <c r="G8" s="79"/>
      <c r="H8" s="80"/>
      <c r="I8" s="81"/>
    </row>
    <row r="9" spans="1:9" ht="15">
      <c r="A9" s="10" t="s">
        <v>69</v>
      </c>
      <c r="B9" s="11" t="s">
        <v>60</v>
      </c>
      <c r="C9" s="12" t="s">
        <v>61</v>
      </c>
      <c r="D9" s="13"/>
      <c r="E9" s="11"/>
      <c r="F9" s="14"/>
      <c r="G9" s="15"/>
      <c r="H9" s="15"/>
      <c r="I9" s="15"/>
    </row>
    <row r="10" spans="1:9" ht="15">
      <c r="A10" s="10" t="s">
        <v>70</v>
      </c>
      <c r="B10" s="11" t="s">
        <v>62</v>
      </c>
      <c r="C10" s="12" t="s">
        <v>63</v>
      </c>
      <c r="D10" s="13"/>
      <c r="E10" s="11"/>
      <c r="F10" s="14"/>
      <c r="G10" s="16"/>
      <c r="H10" s="16"/>
      <c r="I10" s="16"/>
    </row>
    <row r="11" spans="1:9" ht="15.75" thickBot="1">
      <c r="A11" s="10" t="s">
        <v>71</v>
      </c>
      <c r="B11" s="11" t="s">
        <v>64</v>
      </c>
      <c r="C11" s="12" t="s">
        <v>65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F70</v>
      </c>
      <c r="B18" s="7" t="str">
        <f t="shared" si="0"/>
        <v>MERSCH</v>
      </c>
      <c r="C18" s="8" t="str">
        <f t="shared" si="0"/>
        <v>Patrick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F71</v>
      </c>
      <c r="B19" s="11" t="str">
        <f t="shared" si="0"/>
        <v>SAUBER</v>
      </c>
      <c r="C19" s="12" t="str">
        <f t="shared" si="0"/>
        <v>Jo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F72</v>
      </c>
      <c r="B20" s="11" t="str">
        <f t="shared" si="0"/>
        <v>DIAS</v>
      </c>
      <c r="C20" s="12" t="str">
        <f t="shared" si="0"/>
        <v>Gregory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F73</v>
      </c>
      <c r="B21" s="11" t="str">
        <f t="shared" si="0"/>
        <v>DIEDERICH</v>
      </c>
      <c r="C21" s="12" t="str">
        <f t="shared" si="0"/>
        <v>Sébastien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F74</v>
      </c>
      <c r="B22" s="11" t="str">
        <f t="shared" si="0"/>
        <v>STIRN</v>
      </c>
      <c r="C22" s="12" t="str">
        <f t="shared" si="0"/>
        <v>Benoit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F75</v>
      </c>
      <c r="B23" s="11" t="str">
        <f t="shared" si="0"/>
        <v>RIX</v>
      </c>
      <c r="C23" s="12" t="str">
        <f t="shared" si="0"/>
        <v>Tun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F70</v>
      </c>
      <c r="B30" s="7" t="str">
        <f t="shared" si="1"/>
        <v>MERSCH</v>
      </c>
      <c r="C30" s="8" t="str">
        <f t="shared" si="1"/>
        <v>Patrick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F71</v>
      </c>
      <c r="B31" s="11" t="str">
        <f t="shared" si="1"/>
        <v>SAUBER</v>
      </c>
      <c r="C31" s="12" t="str">
        <f t="shared" si="1"/>
        <v>Jo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F72</v>
      </c>
      <c r="B32" s="11" t="str">
        <f t="shared" si="1"/>
        <v>DIAS</v>
      </c>
      <c r="C32" s="12" t="str">
        <f t="shared" si="1"/>
        <v>Gregory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F73</v>
      </c>
      <c r="B33" s="11" t="str">
        <f t="shared" si="1"/>
        <v>DIEDERICH</v>
      </c>
      <c r="C33" s="12" t="str">
        <f t="shared" si="1"/>
        <v>Sébastien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F74</v>
      </c>
      <c r="B34" s="11" t="str">
        <f t="shared" si="1"/>
        <v>STIRN</v>
      </c>
      <c r="C34" s="12" t="str">
        <f t="shared" si="1"/>
        <v>Benoit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F75</v>
      </c>
      <c r="B35" s="11" t="str">
        <f t="shared" si="1"/>
        <v>RIX</v>
      </c>
      <c r="C35" s="12" t="str">
        <f t="shared" si="1"/>
        <v>Tun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F70</v>
      </c>
      <c r="B42" s="7" t="str">
        <f t="shared" si="2"/>
        <v>MERSCH</v>
      </c>
      <c r="C42" s="8" t="str">
        <f t="shared" si="2"/>
        <v>Patrick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F71</v>
      </c>
      <c r="B43" s="11" t="str">
        <f t="shared" si="2"/>
        <v>SAUBER</v>
      </c>
      <c r="C43" s="12" t="str">
        <f t="shared" si="2"/>
        <v>Jo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F72</v>
      </c>
      <c r="B44" s="11" t="str">
        <f t="shared" si="2"/>
        <v>DIAS</v>
      </c>
      <c r="C44" s="12" t="str">
        <f t="shared" si="2"/>
        <v>Gregory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F73</v>
      </c>
      <c r="B45" s="11" t="str">
        <f t="shared" si="2"/>
        <v>DIEDERICH</v>
      </c>
      <c r="C45" s="12" t="str">
        <f t="shared" si="2"/>
        <v>Sébastien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F74</v>
      </c>
      <c r="B46" s="11" t="str">
        <f t="shared" si="2"/>
        <v>STIRN</v>
      </c>
      <c r="C46" s="12" t="str">
        <f t="shared" si="2"/>
        <v>Benoit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F75</v>
      </c>
      <c r="B47" s="11" t="str">
        <f t="shared" si="2"/>
        <v>RIX</v>
      </c>
      <c r="C47" s="12" t="str">
        <f t="shared" si="2"/>
        <v>Tun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F70</v>
      </c>
      <c r="B54" s="7" t="str">
        <f t="shared" si="3"/>
        <v>MERSCH</v>
      </c>
      <c r="C54" s="8" t="str">
        <f t="shared" si="3"/>
        <v>Patrick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F71</v>
      </c>
      <c r="B55" s="11" t="str">
        <f t="shared" si="3"/>
        <v>SAUBER</v>
      </c>
      <c r="C55" s="12" t="str">
        <f t="shared" si="3"/>
        <v>Jo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F72</v>
      </c>
      <c r="B56" s="11" t="str">
        <f t="shared" si="3"/>
        <v>DIAS</v>
      </c>
      <c r="C56" s="12" t="str">
        <f t="shared" si="3"/>
        <v>Gregory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F73</v>
      </c>
      <c r="B57" s="11" t="str">
        <f t="shared" si="3"/>
        <v>DIEDERICH</v>
      </c>
      <c r="C57" s="12" t="str">
        <f t="shared" si="3"/>
        <v>Sébastien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F74</v>
      </c>
      <c r="B58" s="11" t="str">
        <f t="shared" si="3"/>
        <v>STIRN</v>
      </c>
      <c r="C58" s="12" t="str">
        <f t="shared" si="3"/>
        <v>Benoit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F75</v>
      </c>
      <c r="B59" s="11" t="str">
        <f t="shared" si="3"/>
        <v>RIX</v>
      </c>
      <c r="C59" s="12" t="str">
        <f t="shared" si="3"/>
        <v>Tun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F70</v>
      </c>
      <c r="B66" s="7" t="str">
        <f t="shared" si="4"/>
        <v>MERSCH</v>
      </c>
      <c r="C66" s="8" t="str">
        <f t="shared" si="4"/>
        <v>Patrick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F71</v>
      </c>
      <c r="B67" s="11" t="str">
        <f t="shared" si="4"/>
        <v>SAUBER</v>
      </c>
      <c r="C67" s="12" t="str">
        <f t="shared" si="4"/>
        <v>Jo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F72</v>
      </c>
      <c r="B68" s="11" t="str">
        <f t="shared" si="4"/>
        <v>DIAS</v>
      </c>
      <c r="C68" s="12" t="str">
        <f t="shared" si="4"/>
        <v>Gregory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F73</v>
      </c>
      <c r="B69" s="11" t="str">
        <f t="shared" si="4"/>
        <v>DIEDERICH</v>
      </c>
      <c r="C69" s="12" t="str">
        <f t="shared" si="4"/>
        <v>Sébastien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F74</v>
      </c>
      <c r="B70" s="11" t="str">
        <f t="shared" si="4"/>
        <v>STIRN</v>
      </c>
      <c r="C70" s="12" t="str">
        <f t="shared" si="4"/>
        <v>Benoit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F75</v>
      </c>
      <c r="B71" s="11" t="str">
        <f t="shared" si="4"/>
        <v>RIX</v>
      </c>
      <c r="C71" s="12" t="str">
        <f t="shared" si="4"/>
        <v>Tun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F70</v>
      </c>
      <c r="B78" s="7" t="str">
        <f t="shared" si="5"/>
        <v>MERSCH</v>
      </c>
      <c r="C78" s="8" t="str">
        <f t="shared" si="5"/>
        <v>Patrick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F71</v>
      </c>
      <c r="B79" s="11" t="str">
        <f t="shared" si="5"/>
        <v>SAUBER</v>
      </c>
      <c r="C79" s="12" t="str">
        <f t="shared" si="5"/>
        <v>Jo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F72</v>
      </c>
      <c r="B80" s="11" t="str">
        <f t="shared" si="5"/>
        <v>DIAS</v>
      </c>
      <c r="C80" s="12" t="str">
        <f t="shared" si="5"/>
        <v>Gregory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F73</v>
      </c>
      <c r="B81" s="11" t="str">
        <f t="shared" si="5"/>
        <v>DIEDERICH</v>
      </c>
      <c r="C81" s="12" t="str">
        <f t="shared" si="5"/>
        <v>Sébastien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F74</v>
      </c>
      <c r="B82" s="11" t="str">
        <f t="shared" si="5"/>
        <v>STIRN</v>
      </c>
      <c r="C82" s="12" t="str">
        <f t="shared" si="5"/>
        <v>Benoit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F75</v>
      </c>
      <c r="B83" s="11" t="str">
        <f t="shared" si="5"/>
        <v>RIX</v>
      </c>
      <c r="C83" s="12" t="str">
        <f t="shared" si="5"/>
        <v>Tun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F70</v>
      </c>
      <c r="B90" s="7" t="str">
        <f t="shared" si="6"/>
        <v>MERSCH</v>
      </c>
      <c r="C90" s="8" t="str">
        <f t="shared" si="6"/>
        <v>Patrick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F71</v>
      </c>
      <c r="B91" s="11" t="str">
        <f t="shared" si="6"/>
        <v>SAUBER</v>
      </c>
      <c r="C91" s="12" t="str">
        <f t="shared" si="6"/>
        <v>Jo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F72</v>
      </c>
      <c r="B92" s="11" t="str">
        <f t="shared" si="6"/>
        <v>DIAS</v>
      </c>
      <c r="C92" s="12" t="str">
        <f t="shared" si="6"/>
        <v>Gregory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F73</v>
      </c>
      <c r="B93" s="11" t="str">
        <f t="shared" si="6"/>
        <v>DIEDERICH</v>
      </c>
      <c r="C93" s="12" t="str">
        <f t="shared" si="6"/>
        <v>Sébastien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F74</v>
      </c>
      <c r="B94" s="11" t="str">
        <f t="shared" si="6"/>
        <v>STIRN</v>
      </c>
      <c r="C94" s="12" t="str">
        <f t="shared" si="6"/>
        <v>Benoit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F75</v>
      </c>
      <c r="B95" s="11" t="str">
        <f t="shared" si="6"/>
        <v>RIX</v>
      </c>
      <c r="C95" s="12" t="str">
        <f t="shared" si="6"/>
        <v>Tun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F70</v>
      </c>
      <c r="B102" s="7" t="str">
        <f t="shared" si="7"/>
        <v>MERSCH</v>
      </c>
      <c r="C102" s="8" t="str">
        <f t="shared" si="7"/>
        <v>Patrick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F71</v>
      </c>
      <c r="B103" s="11" t="str">
        <f t="shared" si="7"/>
        <v>SAUBER</v>
      </c>
      <c r="C103" s="12" t="str">
        <f t="shared" si="7"/>
        <v>Jo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F72</v>
      </c>
      <c r="B104" s="11" t="str">
        <f t="shared" si="7"/>
        <v>DIAS</v>
      </c>
      <c r="C104" s="12" t="str">
        <f t="shared" si="7"/>
        <v>Gregory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F73</v>
      </c>
      <c r="B105" s="11" t="str">
        <f t="shared" si="7"/>
        <v>DIEDERICH</v>
      </c>
      <c r="C105" s="12" t="str">
        <f t="shared" si="7"/>
        <v>Sébastien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F74</v>
      </c>
      <c r="B106" s="11" t="str">
        <f t="shared" si="7"/>
        <v>STIRN</v>
      </c>
      <c r="C106" s="12" t="str">
        <f t="shared" si="7"/>
        <v>Benoit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F75</v>
      </c>
      <c r="B107" s="11" t="str">
        <f t="shared" si="7"/>
        <v>RIX</v>
      </c>
      <c r="C107" s="12" t="str">
        <f t="shared" si="7"/>
        <v>Tun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F70</v>
      </c>
      <c r="B114" s="7" t="str">
        <f t="shared" si="8"/>
        <v>MERSCH</v>
      </c>
      <c r="C114" s="8" t="str">
        <f t="shared" si="8"/>
        <v>Patrick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F71</v>
      </c>
      <c r="B115" s="11" t="str">
        <f t="shared" si="8"/>
        <v>SAUBER</v>
      </c>
      <c r="C115" s="12" t="str">
        <f t="shared" si="8"/>
        <v>Jo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F72</v>
      </c>
      <c r="B116" s="11" t="str">
        <f t="shared" si="8"/>
        <v>DIAS</v>
      </c>
      <c r="C116" s="12" t="str">
        <f t="shared" si="8"/>
        <v>Gregory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F73</v>
      </c>
      <c r="B117" s="11" t="str">
        <f t="shared" si="8"/>
        <v>DIEDERICH</v>
      </c>
      <c r="C117" s="12" t="str">
        <f t="shared" si="8"/>
        <v>Sébastien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F74</v>
      </c>
      <c r="B118" s="11" t="str">
        <f t="shared" si="8"/>
        <v>STIRN</v>
      </c>
      <c r="C118" s="12" t="str">
        <f t="shared" si="8"/>
        <v>Benoit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F75</v>
      </c>
      <c r="B119" s="11" t="str">
        <f t="shared" si="8"/>
        <v>RIX</v>
      </c>
      <c r="C119" s="12" t="str">
        <f t="shared" si="8"/>
        <v>Tun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154</v>
      </c>
      <c r="C6" s="8" t="s">
        <v>143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155</v>
      </c>
      <c r="C7" s="12" t="s">
        <v>156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157</v>
      </c>
      <c r="C8" s="12" t="s">
        <v>158</v>
      </c>
      <c r="D8" s="13"/>
      <c r="E8" s="11"/>
      <c r="F8" s="12"/>
      <c r="G8" s="79"/>
      <c r="H8" s="80"/>
      <c r="I8" s="81"/>
    </row>
    <row r="9" spans="1:9" ht="15">
      <c r="A9" s="10"/>
      <c r="B9" s="11" t="s">
        <v>159</v>
      </c>
      <c r="C9" s="12" t="s">
        <v>160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161</v>
      </c>
      <c r="C10" s="12" t="s">
        <v>162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163</v>
      </c>
      <c r="C11" s="12" t="s">
        <v>164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GINDT</v>
      </c>
      <c r="C18" s="8" t="str">
        <f t="shared" si="0"/>
        <v>Sally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ENDERS</v>
      </c>
      <c r="C19" s="12" t="str">
        <f t="shared" si="0"/>
        <v>Nancy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MICUCCI</v>
      </c>
      <c r="C20" s="12" t="str">
        <f t="shared" si="0"/>
        <v>Francesca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SABOTIC</v>
      </c>
      <c r="C21" s="12" t="str">
        <f t="shared" si="0"/>
        <v>Erza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ARAUJO</v>
      </c>
      <c r="C22" s="12" t="str">
        <f t="shared" si="0"/>
        <v>Cindy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GOMES</v>
      </c>
      <c r="C23" s="12" t="str">
        <f t="shared" si="0"/>
        <v>Sara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GINDT</v>
      </c>
      <c r="C30" s="8" t="str">
        <f t="shared" si="1"/>
        <v>Sally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ENDERS</v>
      </c>
      <c r="C31" s="12" t="str">
        <f t="shared" si="1"/>
        <v>Nancy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MICUCCI</v>
      </c>
      <c r="C32" s="12" t="str">
        <f t="shared" si="1"/>
        <v>Francesca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SABOTIC</v>
      </c>
      <c r="C33" s="12" t="str">
        <f t="shared" si="1"/>
        <v>Erza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ARAUJO</v>
      </c>
      <c r="C34" s="12" t="str">
        <f t="shared" si="1"/>
        <v>Cindy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GOMES</v>
      </c>
      <c r="C35" s="12" t="str">
        <f t="shared" si="1"/>
        <v>Sara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GINDT</v>
      </c>
      <c r="C42" s="8" t="str">
        <f t="shared" si="2"/>
        <v>Sally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ENDERS</v>
      </c>
      <c r="C43" s="12" t="str">
        <f t="shared" si="2"/>
        <v>Nancy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MICUCCI</v>
      </c>
      <c r="C44" s="12" t="str">
        <f t="shared" si="2"/>
        <v>Francesca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SABOTIC</v>
      </c>
      <c r="C45" s="12" t="str">
        <f t="shared" si="2"/>
        <v>Erza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ARAUJO</v>
      </c>
      <c r="C46" s="12" t="str">
        <f t="shared" si="2"/>
        <v>Cindy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GOMES</v>
      </c>
      <c r="C47" s="12" t="str">
        <f t="shared" si="2"/>
        <v>Sara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GINDT</v>
      </c>
      <c r="C54" s="8" t="str">
        <f t="shared" si="3"/>
        <v>Sally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ENDERS</v>
      </c>
      <c r="C55" s="12" t="str">
        <f t="shared" si="3"/>
        <v>Nancy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MICUCCI</v>
      </c>
      <c r="C56" s="12" t="str">
        <f t="shared" si="3"/>
        <v>Francesca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SABOTIC</v>
      </c>
      <c r="C57" s="12" t="str">
        <f t="shared" si="3"/>
        <v>Erza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ARAUJO</v>
      </c>
      <c r="C58" s="12" t="str">
        <f t="shared" si="3"/>
        <v>Cindy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GOMES</v>
      </c>
      <c r="C59" s="12" t="str">
        <f t="shared" si="3"/>
        <v>Sara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GINDT</v>
      </c>
      <c r="C66" s="8" t="str">
        <f t="shared" si="4"/>
        <v>Sally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ENDERS</v>
      </c>
      <c r="C67" s="12" t="str">
        <f t="shared" si="4"/>
        <v>Nancy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MICUCCI</v>
      </c>
      <c r="C68" s="12" t="str">
        <f t="shared" si="4"/>
        <v>Francesca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SABOTIC</v>
      </c>
      <c r="C69" s="12" t="str">
        <f t="shared" si="4"/>
        <v>Erza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ARAUJO</v>
      </c>
      <c r="C70" s="12" t="str">
        <f t="shared" si="4"/>
        <v>Cindy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GOMES</v>
      </c>
      <c r="C71" s="12" t="str">
        <f t="shared" si="4"/>
        <v>Sara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GINDT</v>
      </c>
      <c r="C78" s="8" t="str">
        <f t="shared" si="5"/>
        <v>Sally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ENDERS</v>
      </c>
      <c r="C79" s="12" t="str">
        <f t="shared" si="5"/>
        <v>Nancy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MICUCCI</v>
      </c>
      <c r="C80" s="12" t="str">
        <f t="shared" si="5"/>
        <v>Francesca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SABOTIC</v>
      </c>
      <c r="C81" s="12" t="str">
        <f t="shared" si="5"/>
        <v>Erza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ARAUJO</v>
      </c>
      <c r="C82" s="12" t="str">
        <f t="shared" si="5"/>
        <v>Cindy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GOMES</v>
      </c>
      <c r="C83" s="12" t="str">
        <f t="shared" si="5"/>
        <v>Sara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GINDT</v>
      </c>
      <c r="C90" s="8" t="str">
        <f t="shared" si="6"/>
        <v>Sally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ENDERS</v>
      </c>
      <c r="C91" s="12" t="str">
        <f t="shared" si="6"/>
        <v>Nancy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MICUCCI</v>
      </c>
      <c r="C92" s="12" t="str">
        <f t="shared" si="6"/>
        <v>Francesca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SABOTIC</v>
      </c>
      <c r="C93" s="12" t="str">
        <f t="shared" si="6"/>
        <v>Erza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ARAUJO</v>
      </c>
      <c r="C94" s="12" t="str">
        <f t="shared" si="6"/>
        <v>Cindy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GOMES</v>
      </c>
      <c r="C95" s="12" t="str">
        <f t="shared" si="6"/>
        <v>Sara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GINDT</v>
      </c>
      <c r="C102" s="8" t="str">
        <f t="shared" si="7"/>
        <v>Sally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ENDERS</v>
      </c>
      <c r="C103" s="12" t="str">
        <f t="shared" si="7"/>
        <v>Nancy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MICUCCI</v>
      </c>
      <c r="C104" s="12" t="str">
        <f t="shared" si="7"/>
        <v>Francesca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SABOTIC</v>
      </c>
      <c r="C105" s="12" t="str">
        <f t="shared" si="7"/>
        <v>Erza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ARAUJO</v>
      </c>
      <c r="C106" s="12" t="str">
        <f t="shared" si="7"/>
        <v>Cindy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GOMES</v>
      </c>
      <c r="C107" s="12" t="str">
        <f t="shared" si="7"/>
        <v>Sara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GINDT</v>
      </c>
      <c r="C114" s="8" t="str">
        <f t="shared" si="8"/>
        <v>Sally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ENDERS</v>
      </c>
      <c r="C115" s="12" t="str">
        <f t="shared" si="8"/>
        <v>Nancy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MICUCCI</v>
      </c>
      <c r="C116" s="12" t="str">
        <f t="shared" si="8"/>
        <v>Francesca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SABOTIC</v>
      </c>
      <c r="C117" s="12" t="str">
        <f t="shared" si="8"/>
        <v>Erza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ARAUJO</v>
      </c>
      <c r="C118" s="12" t="str">
        <f t="shared" si="8"/>
        <v>Cindy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GOMES</v>
      </c>
      <c r="C119" s="12" t="str">
        <f t="shared" si="8"/>
        <v>Sara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286</v>
      </c>
      <c r="B6" s="7" t="s">
        <v>287</v>
      </c>
      <c r="C6" s="8" t="s">
        <v>288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289</v>
      </c>
      <c r="B7" s="11" t="s">
        <v>290</v>
      </c>
      <c r="C7" s="12" t="s">
        <v>291</v>
      </c>
      <c r="D7" s="13"/>
      <c r="E7" s="11"/>
      <c r="F7" s="12"/>
      <c r="G7" s="76"/>
      <c r="H7" s="77"/>
      <c r="I7" s="78"/>
    </row>
    <row r="8" spans="1:9" ht="15.75" thickBot="1">
      <c r="A8" s="10" t="s">
        <v>292</v>
      </c>
      <c r="B8" s="11" t="s">
        <v>294</v>
      </c>
      <c r="C8" s="12" t="s">
        <v>293</v>
      </c>
      <c r="D8" s="13"/>
      <c r="E8" s="11"/>
      <c r="F8" s="12"/>
      <c r="G8" s="79"/>
      <c r="H8" s="80"/>
      <c r="I8" s="81"/>
    </row>
    <row r="9" spans="1:9" ht="15">
      <c r="A9" s="10" t="s">
        <v>295</v>
      </c>
      <c r="B9" s="11" t="s">
        <v>296</v>
      </c>
      <c r="C9" s="12" t="s">
        <v>297</v>
      </c>
      <c r="D9" s="13"/>
      <c r="E9" s="11"/>
      <c r="F9" s="14"/>
      <c r="G9" s="15"/>
      <c r="H9" s="15"/>
      <c r="I9" s="15"/>
    </row>
    <row r="10" spans="1:9" ht="15">
      <c r="A10" s="10" t="s">
        <v>298</v>
      </c>
      <c r="B10" s="11" t="s">
        <v>299</v>
      </c>
      <c r="C10" s="12" t="s">
        <v>300</v>
      </c>
      <c r="D10" s="13"/>
      <c r="E10" s="11"/>
      <c r="F10" s="14"/>
      <c r="G10" s="16"/>
      <c r="H10" s="16"/>
      <c r="I10" s="16"/>
    </row>
    <row r="11" spans="1:9" ht="15.75" thickBot="1">
      <c r="A11" s="10" t="s">
        <v>301</v>
      </c>
      <c r="B11" s="11" t="s">
        <v>302</v>
      </c>
      <c r="C11" s="12" t="s">
        <v>124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D91</v>
      </c>
      <c r="B18" s="7" t="str">
        <f t="shared" si="0"/>
        <v>BOUTEMY</v>
      </c>
      <c r="C18" s="8" t="str">
        <f t="shared" si="0"/>
        <v>Charlotte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D92</v>
      </c>
      <c r="B19" s="11" t="str">
        <f t="shared" si="0"/>
        <v>KELLEN</v>
      </c>
      <c r="C19" s="12" t="str">
        <f t="shared" si="0"/>
        <v>Monique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D93</v>
      </c>
      <c r="B20" s="11" t="str">
        <f t="shared" si="0"/>
        <v>DETHIER</v>
      </c>
      <c r="C20" s="12" t="str">
        <f t="shared" si="0"/>
        <v>Jil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D94</v>
      </c>
      <c r="B21" s="11" t="str">
        <f t="shared" si="0"/>
        <v>BIRCHEN</v>
      </c>
      <c r="C21" s="12" t="str">
        <f t="shared" si="0"/>
        <v>Jennifer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D95</v>
      </c>
      <c r="B22" s="11" t="str">
        <f t="shared" si="0"/>
        <v>THIELEN</v>
      </c>
      <c r="C22" s="12" t="str">
        <f t="shared" si="0"/>
        <v>Kyra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D96</v>
      </c>
      <c r="B23" s="11" t="str">
        <f t="shared" si="0"/>
        <v>PALM</v>
      </c>
      <c r="C23" s="12" t="str">
        <f t="shared" si="0"/>
        <v>Samantha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D91</v>
      </c>
      <c r="B30" s="7" t="str">
        <f t="shared" si="1"/>
        <v>BOUTEMY</v>
      </c>
      <c r="C30" s="8" t="str">
        <f t="shared" si="1"/>
        <v>Charlotte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D92</v>
      </c>
      <c r="B31" s="11" t="str">
        <f t="shared" si="1"/>
        <v>KELLEN</v>
      </c>
      <c r="C31" s="12" t="str">
        <f t="shared" si="1"/>
        <v>Monique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D93</v>
      </c>
      <c r="B32" s="11" t="str">
        <f t="shared" si="1"/>
        <v>DETHIER</v>
      </c>
      <c r="C32" s="12" t="str">
        <f t="shared" si="1"/>
        <v>Jil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D94</v>
      </c>
      <c r="B33" s="11" t="str">
        <f t="shared" si="1"/>
        <v>BIRCHEN</v>
      </c>
      <c r="C33" s="12" t="str">
        <f t="shared" si="1"/>
        <v>Jennifer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D95</v>
      </c>
      <c r="B34" s="11" t="str">
        <f t="shared" si="1"/>
        <v>THIELEN</v>
      </c>
      <c r="C34" s="12" t="str">
        <f t="shared" si="1"/>
        <v>Kyra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D96</v>
      </c>
      <c r="B35" s="11" t="str">
        <f t="shared" si="1"/>
        <v>PALM</v>
      </c>
      <c r="C35" s="12" t="str">
        <f t="shared" si="1"/>
        <v>Samantha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D91</v>
      </c>
      <c r="B42" s="7" t="str">
        <f t="shared" si="2"/>
        <v>BOUTEMY</v>
      </c>
      <c r="C42" s="8" t="str">
        <f t="shared" si="2"/>
        <v>Charlotte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D92</v>
      </c>
      <c r="B43" s="11" t="str">
        <f t="shared" si="2"/>
        <v>KELLEN</v>
      </c>
      <c r="C43" s="12" t="str">
        <f t="shared" si="2"/>
        <v>Monique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D93</v>
      </c>
      <c r="B44" s="11" t="str">
        <f t="shared" si="2"/>
        <v>DETHIER</v>
      </c>
      <c r="C44" s="12" t="str">
        <f t="shared" si="2"/>
        <v>Jil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D94</v>
      </c>
      <c r="B45" s="11" t="str">
        <f t="shared" si="2"/>
        <v>BIRCHEN</v>
      </c>
      <c r="C45" s="12" t="str">
        <f t="shared" si="2"/>
        <v>Jennifer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D95</v>
      </c>
      <c r="B46" s="11" t="str">
        <f t="shared" si="2"/>
        <v>THIELEN</v>
      </c>
      <c r="C46" s="12" t="str">
        <f t="shared" si="2"/>
        <v>Kyra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D96</v>
      </c>
      <c r="B47" s="11" t="str">
        <f t="shared" si="2"/>
        <v>PALM</v>
      </c>
      <c r="C47" s="12" t="str">
        <f t="shared" si="2"/>
        <v>Samantha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D91</v>
      </c>
      <c r="B54" s="7" t="str">
        <f t="shared" si="3"/>
        <v>BOUTEMY</v>
      </c>
      <c r="C54" s="8" t="str">
        <f t="shared" si="3"/>
        <v>Charlotte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D92</v>
      </c>
      <c r="B55" s="11" t="str">
        <f t="shared" si="3"/>
        <v>KELLEN</v>
      </c>
      <c r="C55" s="12" t="str">
        <f t="shared" si="3"/>
        <v>Monique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D93</v>
      </c>
      <c r="B56" s="11" t="str">
        <f t="shared" si="3"/>
        <v>DETHIER</v>
      </c>
      <c r="C56" s="12" t="str">
        <f t="shared" si="3"/>
        <v>Jil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D94</v>
      </c>
      <c r="B57" s="11" t="str">
        <f t="shared" si="3"/>
        <v>BIRCHEN</v>
      </c>
      <c r="C57" s="12" t="str">
        <f t="shared" si="3"/>
        <v>Jennifer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D95</v>
      </c>
      <c r="B58" s="11" t="str">
        <f t="shared" si="3"/>
        <v>THIELEN</v>
      </c>
      <c r="C58" s="12" t="str">
        <f t="shared" si="3"/>
        <v>Kyra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D96</v>
      </c>
      <c r="B59" s="11" t="str">
        <f t="shared" si="3"/>
        <v>PALM</v>
      </c>
      <c r="C59" s="12" t="str">
        <f t="shared" si="3"/>
        <v>Samantha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D91</v>
      </c>
      <c r="B66" s="7" t="str">
        <f t="shared" si="4"/>
        <v>BOUTEMY</v>
      </c>
      <c r="C66" s="8" t="str">
        <f t="shared" si="4"/>
        <v>Charlotte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D92</v>
      </c>
      <c r="B67" s="11" t="str">
        <f t="shared" si="4"/>
        <v>KELLEN</v>
      </c>
      <c r="C67" s="12" t="str">
        <f t="shared" si="4"/>
        <v>Monique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D93</v>
      </c>
      <c r="B68" s="11" t="str">
        <f t="shared" si="4"/>
        <v>DETHIER</v>
      </c>
      <c r="C68" s="12" t="str">
        <f t="shared" si="4"/>
        <v>Jil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D94</v>
      </c>
      <c r="B69" s="11" t="str">
        <f t="shared" si="4"/>
        <v>BIRCHEN</v>
      </c>
      <c r="C69" s="12" t="str">
        <f t="shared" si="4"/>
        <v>Jennifer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D95</v>
      </c>
      <c r="B70" s="11" t="str">
        <f t="shared" si="4"/>
        <v>THIELEN</v>
      </c>
      <c r="C70" s="12" t="str">
        <f t="shared" si="4"/>
        <v>Kyra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D96</v>
      </c>
      <c r="B71" s="11" t="str">
        <f t="shared" si="4"/>
        <v>PALM</v>
      </c>
      <c r="C71" s="12" t="str">
        <f t="shared" si="4"/>
        <v>Samantha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D91</v>
      </c>
      <c r="B78" s="7" t="str">
        <f t="shared" si="5"/>
        <v>BOUTEMY</v>
      </c>
      <c r="C78" s="8" t="str">
        <f t="shared" si="5"/>
        <v>Charlotte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D92</v>
      </c>
      <c r="B79" s="11" t="str">
        <f t="shared" si="5"/>
        <v>KELLEN</v>
      </c>
      <c r="C79" s="12" t="str">
        <f t="shared" si="5"/>
        <v>Monique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D93</v>
      </c>
      <c r="B80" s="11" t="str">
        <f t="shared" si="5"/>
        <v>DETHIER</v>
      </c>
      <c r="C80" s="12" t="str">
        <f t="shared" si="5"/>
        <v>Jil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D94</v>
      </c>
      <c r="B81" s="11" t="str">
        <f t="shared" si="5"/>
        <v>BIRCHEN</v>
      </c>
      <c r="C81" s="12" t="str">
        <f t="shared" si="5"/>
        <v>Jennifer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D95</v>
      </c>
      <c r="B82" s="11" t="str">
        <f t="shared" si="5"/>
        <v>THIELEN</v>
      </c>
      <c r="C82" s="12" t="str">
        <f t="shared" si="5"/>
        <v>Kyra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D96</v>
      </c>
      <c r="B83" s="11" t="str">
        <f t="shared" si="5"/>
        <v>PALM</v>
      </c>
      <c r="C83" s="12" t="str">
        <f t="shared" si="5"/>
        <v>Samantha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D91</v>
      </c>
      <c r="B90" s="7" t="str">
        <f t="shared" si="6"/>
        <v>BOUTEMY</v>
      </c>
      <c r="C90" s="8" t="str">
        <f t="shared" si="6"/>
        <v>Charlotte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D92</v>
      </c>
      <c r="B91" s="11" t="str">
        <f t="shared" si="6"/>
        <v>KELLEN</v>
      </c>
      <c r="C91" s="12" t="str">
        <f t="shared" si="6"/>
        <v>Monique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D93</v>
      </c>
      <c r="B92" s="11" t="str">
        <f t="shared" si="6"/>
        <v>DETHIER</v>
      </c>
      <c r="C92" s="12" t="str">
        <f t="shared" si="6"/>
        <v>Jil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D94</v>
      </c>
      <c r="B93" s="11" t="str">
        <f t="shared" si="6"/>
        <v>BIRCHEN</v>
      </c>
      <c r="C93" s="12" t="str">
        <f t="shared" si="6"/>
        <v>Jennifer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D95</v>
      </c>
      <c r="B94" s="11" t="str">
        <f t="shared" si="6"/>
        <v>THIELEN</v>
      </c>
      <c r="C94" s="12" t="str">
        <f t="shared" si="6"/>
        <v>Kyra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D96</v>
      </c>
      <c r="B95" s="11" t="str">
        <f t="shared" si="6"/>
        <v>PALM</v>
      </c>
      <c r="C95" s="12" t="str">
        <f t="shared" si="6"/>
        <v>Samantha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D91</v>
      </c>
      <c r="B102" s="7" t="str">
        <f t="shared" si="7"/>
        <v>BOUTEMY</v>
      </c>
      <c r="C102" s="8" t="str">
        <f t="shared" si="7"/>
        <v>Charlotte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D92</v>
      </c>
      <c r="B103" s="11" t="str">
        <f t="shared" si="7"/>
        <v>KELLEN</v>
      </c>
      <c r="C103" s="12" t="str">
        <f t="shared" si="7"/>
        <v>Monique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D93</v>
      </c>
      <c r="B104" s="11" t="str">
        <f t="shared" si="7"/>
        <v>DETHIER</v>
      </c>
      <c r="C104" s="12" t="str">
        <f t="shared" si="7"/>
        <v>Jil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D94</v>
      </c>
      <c r="B105" s="11" t="str">
        <f t="shared" si="7"/>
        <v>BIRCHEN</v>
      </c>
      <c r="C105" s="12" t="str">
        <f t="shared" si="7"/>
        <v>Jennifer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D95</v>
      </c>
      <c r="B106" s="11" t="str">
        <f t="shared" si="7"/>
        <v>THIELEN</v>
      </c>
      <c r="C106" s="12" t="str">
        <f t="shared" si="7"/>
        <v>Kyra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D96</v>
      </c>
      <c r="B107" s="11" t="str">
        <f t="shared" si="7"/>
        <v>PALM</v>
      </c>
      <c r="C107" s="12" t="str">
        <f t="shared" si="7"/>
        <v>Samantha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D91</v>
      </c>
      <c r="B114" s="7" t="str">
        <f t="shared" si="8"/>
        <v>BOUTEMY</v>
      </c>
      <c r="C114" s="8" t="str">
        <f t="shared" si="8"/>
        <v>Charlotte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D92</v>
      </c>
      <c r="B115" s="11" t="str">
        <f t="shared" si="8"/>
        <v>KELLEN</v>
      </c>
      <c r="C115" s="12" t="str">
        <f t="shared" si="8"/>
        <v>Monique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D93</v>
      </c>
      <c r="B116" s="11" t="str">
        <f t="shared" si="8"/>
        <v>DETHIER</v>
      </c>
      <c r="C116" s="12" t="str">
        <f t="shared" si="8"/>
        <v>Jil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D94</v>
      </c>
      <c r="B117" s="11" t="str">
        <f t="shared" si="8"/>
        <v>BIRCHEN</v>
      </c>
      <c r="C117" s="12" t="str">
        <f t="shared" si="8"/>
        <v>Jennifer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D95</v>
      </c>
      <c r="B118" s="11" t="str">
        <f t="shared" si="8"/>
        <v>THIELEN</v>
      </c>
      <c r="C118" s="12" t="str">
        <f t="shared" si="8"/>
        <v>Kyra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D96</v>
      </c>
      <c r="B119" s="11" t="str">
        <f t="shared" si="8"/>
        <v>PALM</v>
      </c>
      <c r="C119" s="12" t="str">
        <f t="shared" si="8"/>
        <v>Samantha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177</v>
      </c>
      <c r="C6" s="8" t="s">
        <v>178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179</v>
      </c>
      <c r="C7" s="12" t="s">
        <v>180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181</v>
      </c>
      <c r="C8" s="12" t="s">
        <v>182</v>
      </c>
      <c r="D8" s="13"/>
      <c r="E8" s="11"/>
      <c r="F8" s="12"/>
      <c r="G8" s="79"/>
      <c r="H8" s="80"/>
      <c r="I8" s="81"/>
    </row>
    <row r="9" spans="1:9" ht="15">
      <c r="A9" s="10"/>
      <c r="B9" s="11" t="s">
        <v>183</v>
      </c>
      <c r="C9" s="12" t="s">
        <v>184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185</v>
      </c>
      <c r="C10" s="12" t="s">
        <v>131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186</v>
      </c>
      <c r="C11" s="12" t="s">
        <v>187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LATINA</v>
      </c>
      <c r="C18" s="8" t="str">
        <f t="shared" si="0"/>
        <v>Rachelle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ANGELONI</v>
      </c>
      <c r="C19" s="12" t="str">
        <f t="shared" si="0"/>
        <v>Luciana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PLAMENOVA</v>
      </c>
      <c r="C20" s="12" t="str">
        <f t="shared" si="0"/>
        <v>Elisabeth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BUTHIA</v>
      </c>
      <c r="C21" s="12" t="str">
        <f t="shared" si="0"/>
        <v>Dechen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DA COSTA</v>
      </c>
      <c r="C22" s="12" t="str">
        <f t="shared" si="0"/>
        <v>Vanessa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NIKITINA</v>
      </c>
      <c r="C23" s="12" t="str">
        <f t="shared" si="0"/>
        <v>Nastya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LATINA</v>
      </c>
      <c r="C30" s="8" t="str">
        <f t="shared" si="1"/>
        <v>Rachelle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ANGELONI</v>
      </c>
      <c r="C31" s="12" t="str">
        <f t="shared" si="1"/>
        <v>Luciana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PLAMENOVA</v>
      </c>
      <c r="C32" s="12" t="str">
        <f t="shared" si="1"/>
        <v>Elisabeth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BUTHIA</v>
      </c>
      <c r="C33" s="12" t="str">
        <f t="shared" si="1"/>
        <v>Dechen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DA COSTA</v>
      </c>
      <c r="C34" s="12" t="str">
        <f t="shared" si="1"/>
        <v>Vanessa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NIKITINA</v>
      </c>
      <c r="C35" s="12" t="str">
        <f t="shared" si="1"/>
        <v>Nastya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LATINA</v>
      </c>
      <c r="C42" s="8" t="str">
        <f t="shared" si="2"/>
        <v>Rachelle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ANGELONI</v>
      </c>
      <c r="C43" s="12" t="str">
        <f t="shared" si="2"/>
        <v>Luciana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PLAMENOVA</v>
      </c>
      <c r="C44" s="12" t="str">
        <f t="shared" si="2"/>
        <v>Elisabeth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BUTHIA</v>
      </c>
      <c r="C45" s="12" t="str">
        <f t="shared" si="2"/>
        <v>Dechen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DA COSTA</v>
      </c>
      <c r="C46" s="12" t="str">
        <f t="shared" si="2"/>
        <v>Vanessa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NIKITINA</v>
      </c>
      <c r="C47" s="12" t="str">
        <f t="shared" si="2"/>
        <v>Nastya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LATINA</v>
      </c>
      <c r="C54" s="8" t="str">
        <f t="shared" si="3"/>
        <v>Rachelle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ANGELONI</v>
      </c>
      <c r="C55" s="12" t="str">
        <f t="shared" si="3"/>
        <v>Luciana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PLAMENOVA</v>
      </c>
      <c r="C56" s="12" t="str">
        <f t="shared" si="3"/>
        <v>Elisabeth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BUTHIA</v>
      </c>
      <c r="C57" s="12" t="str">
        <f t="shared" si="3"/>
        <v>Dechen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DA COSTA</v>
      </c>
      <c r="C58" s="12" t="str">
        <f t="shared" si="3"/>
        <v>Vanessa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NIKITINA</v>
      </c>
      <c r="C59" s="12" t="str">
        <f t="shared" si="3"/>
        <v>Nastya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LATINA</v>
      </c>
      <c r="C66" s="8" t="str">
        <f t="shared" si="4"/>
        <v>Rachelle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ANGELONI</v>
      </c>
      <c r="C67" s="12" t="str">
        <f t="shared" si="4"/>
        <v>Luciana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PLAMENOVA</v>
      </c>
      <c r="C68" s="12" t="str">
        <f t="shared" si="4"/>
        <v>Elisabeth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BUTHIA</v>
      </c>
      <c r="C69" s="12" t="str">
        <f t="shared" si="4"/>
        <v>Dechen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DA COSTA</v>
      </c>
      <c r="C70" s="12" t="str">
        <f t="shared" si="4"/>
        <v>Vanessa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NIKITINA</v>
      </c>
      <c r="C71" s="12" t="str">
        <f t="shared" si="4"/>
        <v>Nastya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LATINA</v>
      </c>
      <c r="C78" s="8" t="str">
        <f t="shared" si="5"/>
        <v>Rachelle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ANGELONI</v>
      </c>
      <c r="C79" s="12" t="str">
        <f t="shared" si="5"/>
        <v>Luciana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PLAMENOVA</v>
      </c>
      <c r="C80" s="12" t="str">
        <f t="shared" si="5"/>
        <v>Elisabeth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BUTHIA</v>
      </c>
      <c r="C81" s="12" t="str">
        <f t="shared" si="5"/>
        <v>Dechen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DA COSTA</v>
      </c>
      <c r="C82" s="12" t="str">
        <f t="shared" si="5"/>
        <v>Vanessa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NIKITINA</v>
      </c>
      <c r="C83" s="12" t="str">
        <f t="shared" si="5"/>
        <v>Nastya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LATINA</v>
      </c>
      <c r="C90" s="8" t="str">
        <f t="shared" si="6"/>
        <v>Rachelle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ANGELONI</v>
      </c>
      <c r="C91" s="12" t="str">
        <f t="shared" si="6"/>
        <v>Luciana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PLAMENOVA</v>
      </c>
      <c r="C92" s="12" t="str">
        <f t="shared" si="6"/>
        <v>Elisabeth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BUTHIA</v>
      </c>
      <c r="C93" s="12" t="str">
        <f t="shared" si="6"/>
        <v>Dechen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DA COSTA</v>
      </c>
      <c r="C94" s="12" t="str">
        <f t="shared" si="6"/>
        <v>Vanessa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NIKITINA</v>
      </c>
      <c r="C95" s="12" t="str">
        <f t="shared" si="6"/>
        <v>Nastya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LATINA</v>
      </c>
      <c r="C102" s="8" t="str">
        <f t="shared" si="7"/>
        <v>Rachelle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ANGELONI</v>
      </c>
      <c r="C103" s="12" t="str">
        <f t="shared" si="7"/>
        <v>Luciana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PLAMENOVA</v>
      </c>
      <c r="C104" s="12" t="str">
        <f t="shared" si="7"/>
        <v>Elisabeth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BUTHIA</v>
      </c>
      <c r="C105" s="12" t="str">
        <f t="shared" si="7"/>
        <v>Dechen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DA COSTA</v>
      </c>
      <c r="C106" s="12" t="str">
        <f t="shared" si="7"/>
        <v>Vanessa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NIKITINA</v>
      </c>
      <c r="C107" s="12" t="str">
        <f t="shared" si="7"/>
        <v>Nastya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LATINA</v>
      </c>
      <c r="C114" s="8" t="str">
        <f t="shared" si="8"/>
        <v>Rachelle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ANGELONI</v>
      </c>
      <c r="C115" s="12" t="str">
        <f t="shared" si="8"/>
        <v>Luciana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PLAMENOVA</v>
      </c>
      <c r="C116" s="12" t="str">
        <f t="shared" si="8"/>
        <v>Elisabeth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BUTHIA</v>
      </c>
      <c r="C117" s="12" t="str">
        <f t="shared" si="8"/>
        <v>Dechen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DA COSTA</v>
      </c>
      <c r="C118" s="12" t="str">
        <f t="shared" si="8"/>
        <v>Vanessa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NIKITINA</v>
      </c>
      <c r="C119" s="12" t="str">
        <f t="shared" si="8"/>
        <v>Nastya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344</v>
      </c>
      <c r="C6" s="8" t="s">
        <v>345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163</v>
      </c>
      <c r="C7" s="12" t="s">
        <v>346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347</v>
      </c>
      <c r="C8" s="12" t="s">
        <v>348</v>
      </c>
      <c r="D8" s="13"/>
      <c r="E8" s="11"/>
      <c r="F8" s="12"/>
      <c r="G8" s="79"/>
      <c r="H8" s="80"/>
      <c r="I8" s="81"/>
    </row>
    <row r="9" spans="1:9" ht="15">
      <c r="A9" s="10"/>
      <c r="B9" s="11" t="s">
        <v>349</v>
      </c>
      <c r="C9" s="12" t="s">
        <v>350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351</v>
      </c>
      <c r="C10" s="12" t="s">
        <v>352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/>
      <c r="C11" s="12"/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PORTELLA</v>
      </c>
      <c r="C18" s="8" t="str">
        <f t="shared" si="0"/>
        <v>Andrea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GOMES</v>
      </c>
      <c r="C19" s="12" t="str">
        <f t="shared" si="0"/>
        <v>Anne-Sophie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DOMINIQUE</v>
      </c>
      <c r="C20" s="12" t="str">
        <f t="shared" si="0"/>
        <v>Anaïs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LEHNERTZ</v>
      </c>
      <c r="C21" s="12" t="str">
        <f t="shared" si="0"/>
        <v>Marie-Christine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GANSEN</v>
      </c>
      <c r="C22" s="12" t="str">
        <f t="shared" si="0"/>
        <v>Carine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>
        <f t="shared" si="0"/>
        <v>0</v>
      </c>
      <c r="C23" s="12">
        <f t="shared" si="0"/>
        <v>0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PORTELLA</v>
      </c>
      <c r="C30" s="8" t="str">
        <f t="shared" si="1"/>
        <v>Andrea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GOMES</v>
      </c>
      <c r="C31" s="12" t="str">
        <f t="shared" si="1"/>
        <v>Anne-Sophie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DOMINIQUE</v>
      </c>
      <c r="C32" s="12" t="str">
        <f t="shared" si="1"/>
        <v>Anaïs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LEHNERTZ</v>
      </c>
      <c r="C33" s="12" t="str">
        <f t="shared" si="1"/>
        <v>Marie-Christine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GANSEN</v>
      </c>
      <c r="C34" s="12" t="str">
        <f t="shared" si="1"/>
        <v>Carine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>
        <f t="shared" si="1"/>
        <v>0</v>
      </c>
      <c r="C35" s="12">
        <f t="shared" si="1"/>
        <v>0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PORTELLA</v>
      </c>
      <c r="C42" s="8" t="str">
        <f t="shared" si="2"/>
        <v>Andrea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GOMES</v>
      </c>
      <c r="C43" s="12" t="str">
        <f t="shared" si="2"/>
        <v>Anne-Sophie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DOMINIQUE</v>
      </c>
      <c r="C44" s="12" t="str">
        <f t="shared" si="2"/>
        <v>Anaïs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LEHNERTZ</v>
      </c>
      <c r="C45" s="12" t="str">
        <f t="shared" si="2"/>
        <v>Marie-Christine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GANSEN</v>
      </c>
      <c r="C46" s="12" t="str">
        <f t="shared" si="2"/>
        <v>Carine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>
        <f t="shared" si="2"/>
        <v>0</v>
      </c>
      <c r="C47" s="12">
        <f t="shared" si="2"/>
        <v>0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PORTELLA</v>
      </c>
      <c r="C54" s="8" t="str">
        <f t="shared" si="3"/>
        <v>Andrea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GOMES</v>
      </c>
      <c r="C55" s="12" t="str">
        <f t="shared" si="3"/>
        <v>Anne-Sophie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DOMINIQUE</v>
      </c>
      <c r="C56" s="12" t="str">
        <f t="shared" si="3"/>
        <v>Anaïs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LEHNERTZ</v>
      </c>
      <c r="C57" s="12" t="str">
        <f t="shared" si="3"/>
        <v>Marie-Christine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GANSEN</v>
      </c>
      <c r="C58" s="12" t="str">
        <f t="shared" si="3"/>
        <v>Carine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>
        <f t="shared" si="3"/>
        <v>0</v>
      </c>
      <c r="C59" s="12">
        <f t="shared" si="3"/>
        <v>0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PORTELLA</v>
      </c>
      <c r="C66" s="8" t="str">
        <f t="shared" si="4"/>
        <v>Andrea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GOMES</v>
      </c>
      <c r="C67" s="12" t="str">
        <f t="shared" si="4"/>
        <v>Anne-Sophie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DOMINIQUE</v>
      </c>
      <c r="C68" s="12" t="str">
        <f t="shared" si="4"/>
        <v>Anaïs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LEHNERTZ</v>
      </c>
      <c r="C69" s="12" t="str">
        <f t="shared" si="4"/>
        <v>Marie-Christine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GANSEN</v>
      </c>
      <c r="C70" s="12" t="str">
        <f t="shared" si="4"/>
        <v>Carine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>
        <f t="shared" si="4"/>
        <v>0</v>
      </c>
      <c r="C71" s="12">
        <f t="shared" si="4"/>
        <v>0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PORTELLA</v>
      </c>
      <c r="C78" s="8" t="str">
        <f t="shared" si="5"/>
        <v>Andrea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GOMES</v>
      </c>
      <c r="C79" s="12" t="str">
        <f t="shared" si="5"/>
        <v>Anne-Sophie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DOMINIQUE</v>
      </c>
      <c r="C80" s="12" t="str">
        <f t="shared" si="5"/>
        <v>Anaïs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LEHNERTZ</v>
      </c>
      <c r="C81" s="12" t="str">
        <f t="shared" si="5"/>
        <v>Marie-Christine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GANSEN</v>
      </c>
      <c r="C82" s="12" t="str">
        <f t="shared" si="5"/>
        <v>Carine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>
        <f t="shared" si="5"/>
        <v>0</v>
      </c>
      <c r="C83" s="12">
        <f t="shared" si="5"/>
        <v>0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PORTELLA</v>
      </c>
      <c r="C90" s="8" t="str">
        <f t="shared" si="6"/>
        <v>Andrea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GOMES</v>
      </c>
      <c r="C91" s="12" t="str">
        <f t="shared" si="6"/>
        <v>Anne-Sophie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DOMINIQUE</v>
      </c>
      <c r="C92" s="12" t="str">
        <f t="shared" si="6"/>
        <v>Anaïs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LEHNERTZ</v>
      </c>
      <c r="C93" s="12" t="str">
        <f t="shared" si="6"/>
        <v>Marie-Christine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GANSEN</v>
      </c>
      <c r="C94" s="12" t="str">
        <f t="shared" si="6"/>
        <v>Carine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>
        <f t="shared" si="6"/>
        <v>0</v>
      </c>
      <c r="C95" s="12">
        <f t="shared" si="6"/>
        <v>0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PORTELLA</v>
      </c>
      <c r="C102" s="8" t="str">
        <f t="shared" si="7"/>
        <v>Andrea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GOMES</v>
      </c>
      <c r="C103" s="12" t="str">
        <f t="shared" si="7"/>
        <v>Anne-Sophie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DOMINIQUE</v>
      </c>
      <c r="C104" s="12" t="str">
        <f t="shared" si="7"/>
        <v>Anaïs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LEHNERTZ</v>
      </c>
      <c r="C105" s="12" t="str">
        <f t="shared" si="7"/>
        <v>Marie-Christine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GANSEN</v>
      </c>
      <c r="C106" s="12" t="str">
        <f t="shared" si="7"/>
        <v>Carine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>
        <f t="shared" si="7"/>
        <v>0</v>
      </c>
      <c r="C107" s="12">
        <f t="shared" si="7"/>
        <v>0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PORTELLA</v>
      </c>
      <c r="C114" s="8" t="str">
        <f t="shared" si="8"/>
        <v>Andrea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GOMES</v>
      </c>
      <c r="C115" s="12" t="str">
        <f t="shared" si="8"/>
        <v>Anne-Sophie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DOMINIQUE</v>
      </c>
      <c r="C116" s="12" t="str">
        <f t="shared" si="8"/>
        <v>Anaïs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LEHNERTZ</v>
      </c>
      <c r="C117" s="12" t="str">
        <f t="shared" si="8"/>
        <v>Marie-Christine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GANSEN</v>
      </c>
      <c r="C118" s="12" t="str">
        <f t="shared" si="8"/>
        <v>Carine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>
        <f t="shared" si="8"/>
        <v>0</v>
      </c>
      <c r="C119" s="12">
        <f t="shared" si="8"/>
        <v>0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horizontalDpi="300" verticalDpi="300"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355</v>
      </c>
      <c r="C6" s="8" t="s">
        <v>356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357</v>
      </c>
      <c r="C7" s="12" t="s">
        <v>358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359</v>
      </c>
      <c r="C8" s="12" t="s">
        <v>360</v>
      </c>
      <c r="D8" s="13"/>
      <c r="E8" s="11"/>
      <c r="F8" s="12"/>
      <c r="G8" s="79"/>
      <c r="H8" s="80"/>
      <c r="I8" s="81"/>
    </row>
    <row r="9" spans="1:9" ht="15">
      <c r="A9" s="10"/>
      <c r="B9" s="11" t="s">
        <v>361</v>
      </c>
      <c r="C9" s="12" t="s">
        <v>362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363</v>
      </c>
      <c r="C10" s="12" t="s">
        <v>75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364</v>
      </c>
      <c r="C11" s="12" t="s">
        <v>182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CHIATO</v>
      </c>
      <c r="C18" s="8" t="str">
        <f t="shared" si="0"/>
        <v>Zoé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KLEIN</v>
      </c>
      <c r="C19" s="12" t="str">
        <f t="shared" si="0"/>
        <v>Eliane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ANSELIN</v>
      </c>
      <c r="C20" s="12" t="str">
        <f t="shared" si="0"/>
        <v>Joséphine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Hansen</v>
      </c>
      <c r="C21" s="12" t="str">
        <f t="shared" si="0"/>
        <v>Janine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MEIS</v>
      </c>
      <c r="C22" s="12" t="str">
        <f t="shared" si="0"/>
        <v>Mandy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KIRSCH</v>
      </c>
      <c r="C23" s="12" t="str">
        <f t="shared" si="0"/>
        <v>Elisabeth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CHIATO</v>
      </c>
      <c r="C30" s="8" t="str">
        <f t="shared" si="1"/>
        <v>Zoé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KLEIN</v>
      </c>
      <c r="C31" s="12" t="str">
        <f t="shared" si="1"/>
        <v>Eliane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ANSELIN</v>
      </c>
      <c r="C32" s="12" t="str">
        <f t="shared" si="1"/>
        <v>Joséphine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Hansen</v>
      </c>
      <c r="C33" s="12" t="str">
        <f t="shared" si="1"/>
        <v>Janine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MEIS</v>
      </c>
      <c r="C34" s="12" t="str">
        <f t="shared" si="1"/>
        <v>Mandy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KIRSCH</v>
      </c>
      <c r="C35" s="12" t="str">
        <f t="shared" si="1"/>
        <v>Elisabeth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CHIATO</v>
      </c>
      <c r="C42" s="8" t="str">
        <f t="shared" si="2"/>
        <v>Zoé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KLEIN</v>
      </c>
      <c r="C43" s="12" t="str">
        <f t="shared" si="2"/>
        <v>Eliane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ANSELIN</v>
      </c>
      <c r="C44" s="12" t="str">
        <f t="shared" si="2"/>
        <v>Joséphine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Hansen</v>
      </c>
      <c r="C45" s="12" t="str">
        <f t="shared" si="2"/>
        <v>Janine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MEIS</v>
      </c>
      <c r="C46" s="12" t="str">
        <f t="shared" si="2"/>
        <v>Mandy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KIRSCH</v>
      </c>
      <c r="C47" s="12" t="str">
        <f t="shared" si="2"/>
        <v>Elisabeth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CHIATO</v>
      </c>
      <c r="C54" s="8" t="str">
        <f t="shared" si="3"/>
        <v>Zoé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KLEIN</v>
      </c>
      <c r="C55" s="12" t="str">
        <f t="shared" si="3"/>
        <v>Eliane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ANSELIN</v>
      </c>
      <c r="C56" s="12" t="str">
        <f t="shared" si="3"/>
        <v>Joséphine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Hansen</v>
      </c>
      <c r="C57" s="12" t="str">
        <f t="shared" si="3"/>
        <v>Janine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MEIS</v>
      </c>
      <c r="C58" s="12" t="str">
        <f t="shared" si="3"/>
        <v>Mandy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KIRSCH</v>
      </c>
      <c r="C59" s="12" t="str">
        <f t="shared" si="3"/>
        <v>Elisabeth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CHIATO</v>
      </c>
      <c r="C66" s="8" t="str">
        <f t="shared" si="4"/>
        <v>Zoé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KLEIN</v>
      </c>
      <c r="C67" s="12" t="str">
        <f t="shared" si="4"/>
        <v>Eliane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ANSELIN</v>
      </c>
      <c r="C68" s="12" t="str">
        <f t="shared" si="4"/>
        <v>Joséphine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Hansen</v>
      </c>
      <c r="C69" s="12" t="str">
        <f t="shared" si="4"/>
        <v>Janine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MEIS</v>
      </c>
      <c r="C70" s="12" t="str">
        <f t="shared" si="4"/>
        <v>Mandy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KIRSCH</v>
      </c>
      <c r="C71" s="12" t="str">
        <f t="shared" si="4"/>
        <v>Elisabeth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CHIATO</v>
      </c>
      <c r="C78" s="8" t="str">
        <f t="shared" si="5"/>
        <v>Zoé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KLEIN</v>
      </c>
      <c r="C79" s="12" t="str">
        <f t="shared" si="5"/>
        <v>Eliane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ANSELIN</v>
      </c>
      <c r="C80" s="12" t="str">
        <f t="shared" si="5"/>
        <v>Joséphine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Hansen</v>
      </c>
      <c r="C81" s="12" t="str">
        <f t="shared" si="5"/>
        <v>Janine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MEIS</v>
      </c>
      <c r="C82" s="12" t="str">
        <f t="shared" si="5"/>
        <v>Mandy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KIRSCH</v>
      </c>
      <c r="C83" s="12" t="str">
        <f t="shared" si="5"/>
        <v>Elisabeth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CHIATO</v>
      </c>
      <c r="C90" s="8" t="str">
        <f t="shared" si="6"/>
        <v>Zoé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KLEIN</v>
      </c>
      <c r="C91" s="12" t="str">
        <f t="shared" si="6"/>
        <v>Eliane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ANSELIN</v>
      </c>
      <c r="C92" s="12" t="str">
        <f t="shared" si="6"/>
        <v>Joséphine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Hansen</v>
      </c>
      <c r="C93" s="12" t="str">
        <f t="shared" si="6"/>
        <v>Janine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MEIS</v>
      </c>
      <c r="C94" s="12" t="str">
        <f t="shared" si="6"/>
        <v>Mandy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KIRSCH</v>
      </c>
      <c r="C95" s="12" t="str">
        <f t="shared" si="6"/>
        <v>Elisabeth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CHIATO</v>
      </c>
      <c r="C102" s="8" t="str">
        <f t="shared" si="7"/>
        <v>Zoé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KLEIN</v>
      </c>
      <c r="C103" s="12" t="str">
        <f t="shared" si="7"/>
        <v>Eliane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ANSELIN</v>
      </c>
      <c r="C104" s="12" t="str">
        <f t="shared" si="7"/>
        <v>Joséphine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Hansen</v>
      </c>
      <c r="C105" s="12" t="str">
        <f t="shared" si="7"/>
        <v>Janine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MEIS</v>
      </c>
      <c r="C106" s="12" t="str">
        <f t="shared" si="7"/>
        <v>Mandy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KIRSCH</v>
      </c>
      <c r="C107" s="12" t="str">
        <f t="shared" si="7"/>
        <v>Elisabeth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CHIATO</v>
      </c>
      <c r="C114" s="8" t="str">
        <f t="shared" si="8"/>
        <v>Zoé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KLEIN</v>
      </c>
      <c r="C115" s="12" t="str">
        <f t="shared" si="8"/>
        <v>Eliane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ANSELIN</v>
      </c>
      <c r="C116" s="12" t="str">
        <f t="shared" si="8"/>
        <v>Joséphine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Hansen</v>
      </c>
      <c r="C117" s="12" t="str">
        <f t="shared" si="8"/>
        <v>Janine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MEIS</v>
      </c>
      <c r="C118" s="12" t="str">
        <f t="shared" si="8"/>
        <v>Mandy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KIRSCH</v>
      </c>
      <c r="C119" s="12" t="str">
        <f t="shared" si="8"/>
        <v>Elisabeth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horizontalDpi="300" verticalDpi="300"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165</v>
      </c>
      <c r="C6" s="8" t="s">
        <v>166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167</v>
      </c>
      <c r="C7" s="12" t="s">
        <v>168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169</v>
      </c>
      <c r="C8" s="12" t="s">
        <v>170</v>
      </c>
      <c r="D8" s="13"/>
      <c r="E8" s="11"/>
      <c r="F8" s="12"/>
      <c r="G8" s="79"/>
      <c r="H8" s="80"/>
      <c r="I8" s="81"/>
    </row>
    <row r="9" spans="1:9" ht="15">
      <c r="A9" s="10"/>
      <c r="B9" s="11" t="s">
        <v>171</v>
      </c>
      <c r="C9" s="12" t="s">
        <v>172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173</v>
      </c>
      <c r="C10" s="12" t="s">
        <v>174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175</v>
      </c>
      <c r="C11" s="12" t="s">
        <v>176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VAZ</v>
      </c>
      <c r="C18" s="8" t="str">
        <f t="shared" si="0"/>
        <v>Diogo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SCHOSSELER</v>
      </c>
      <c r="C19" s="12" t="str">
        <f t="shared" si="0"/>
        <v>Christophe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HERMES</v>
      </c>
      <c r="C20" s="12" t="str">
        <f t="shared" si="0"/>
        <v>Tom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MOLITOR</v>
      </c>
      <c r="C21" s="12" t="str">
        <f t="shared" si="0"/>
        <v>Björn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HORNICK</v>
      </c>
      <c r="C22" s="12" t="str">
        <f t="shared" si="0"/>
        <v>Paul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FEIDT</v>
      </c>
      <c r="C23" s="12" t="str">
        <f t="shared" si="0"/>
        <v>Bob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VAZ</v>
      </c>
      <c r="C30" s="8" t="str">
        <f t="shared" si="1"/>
        <v>Diogo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SCHOSSELER</v>
      </c>
      <c r="C31" s="12" t="str">
        <f t="shared" si="1"/>
        <v>Christophe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HERMES</v>
      </c>
      <c r="C32" s="12" t="str">
        <f t="shared" si="1"/>
        <v>Tom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MOLITOR</v>
      </c>
      <c r="C33" s="12" t="str">
        <f t="shared" si="1"/>
        <v>Björn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HORNICK</v>
      </c>
      <c r="C34" s="12" t="str">
        <f t="shared" si="1"/>
        <v>Paul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FEIDT</v>
      </c>
      <c r="C35" s="12" t="str">
        <f t="shared" si="1"/>
        <v>Bob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VAZ</v>
      </c>
      <c r="C42" s="8" t="str">
        <f t="shared" si="2"/>
        <v>Diogo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SCHOSSELER</v>
      </c>
      <c r="C43" s="12" t="str">
        <f t="shared" si="2"/>
        <v>Christophe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HERMES</v>
      </c>
      <c r="C44" s="12" t="str">
        <f t="shared" si="2"/>
        <v>Tom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MOLITOR</v>
      </c>
      <c r="C45" s="12" t="str">
        <f t="shared" si="2"/>
        <v>Björn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HORNICK</v>
      </c>
      <c r="C46" s="12" t="str">
        <f t="shared" si="2"/>
        <v>Paul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FEIDT</v>
      </c>
      <c r="C47" s="12" t="str">
        <f t="shared" si="2"/>
        <v>Bob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VAZ</v>
      </c>
      <c r="C54" s="8" t="str">
        <f t="shared" si="3"/>
        <v>Diogo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SCHOSSELER</v>
      </c>
      <c r="C55" s="12" t="str">
        <f t="shared" si="3"/>
        <v>Christophe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HERMES</v>
      </c>
      <c r="C56" s="12" t="str">
        <f t="shared" si="3"/>
        <v>Tom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MOLITOR</v>
      </c>
      <c r="C57" s="12" t="str">
        <f t="shared" si="3"/>
        <v>Björn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HORNICK</v>
      </c>
      <c r="C58" s="12" t="str">
        <f t="shared" si="3"/>
        <v>Paul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FEIDT</v>
      </c>
      <c r="C59" s="12" t="str">
        <f t="shared" si="3"/>
        <v>Bob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VAZ</v>
      </c>
      <c r="C66" s="8" t="str">
        <f t="shared" si="4"/>
        <v>Diogo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SCHOSSELER</v>
      </c>
      <c r="C67" s="12" t="str">
        <f t="shared" si="4"/>
        <v>Christophe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HERMES</v>
      </c>
      <c r="C68" s="12" t="str">
        <f t="shared" si="4"/>
        <v>Tom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MOLITOR</v>
      </c>
      <c r="C69" s="12" t="str">
        <f t="shared" si="4"/>
        <v>Björn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HORNICK</v>
      </c>
      <c r="C70" s="12" t="str">
        <f t="shared" si="4"/>
        <v>Paul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FEIDT</v>
      </c>
      <c r="C71" s="12" t="str">
        <f t="shared" si="4"/>
        <v>Bob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VAZ</v>
      </c>
      <c r="C78" s="8" t="str">
        <f t="shared" si="5"/>
        <v>Diogo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SCHOSSELER</v>
      </c>
      <c r="C79" s="12" t="str">
        <f t="shared" si="5"/>
        <v>Christophe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HERMES</v>
      </c>
      <c r="C80" s="12" t="str">
        <f t="shared" si="5"/>
        <v>Tom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MOLITOR</v>
      </c>
      <c r="C81" s="12" t="str">
        <f t="shared" si="5"/>
        <v>Björn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HORNICK</v>
      </c>
      <c r="C82" s="12" t="str">
        <f t="shared" si="5"/>
        <v>Paul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FEIDT</v>
      </c>
      <c r="C83" s="12" t="str">
        <f t="shared" si="5"/>
        <v>Bob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VAZ</v>
      </c>
      <c r="C90" s="8" t="str">
        <f t="shared" si="6"/>
        <v>Diogo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SCHOSSELER</v>
      </c>
      <c r="C91" s="12" t="str">
        <f t="shared" si="6"/>
        <v>Christophe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HERMES</v>
      </c>
      <c r="C92" s="12" t="str">
        <f t="shared" si="6"/>
        <v>Tom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MOLITOR</v>
      </c>
      <c r="C93" s="12" t="str">
        <f t="shared" si="6"/>
        <v>Björn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HORNICK</v>
      </c>
      <c r="C94" s="12" t="str">
        <f t="shared" si="6"/>
        <v>Paul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FEIDT</v>
      </c>
      <c r="C95" s="12" t="str">
        <f t="shared" si="6"/>
        <v>Bob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VAZ</v>
      </c>
      <c r="C102" s="8" t="str">
        <f t="shared" si="7"/>
        <v>Diogo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SCHOSSELER</v>
      </c>
      <c r="C103" s="12" t="str">
        <f t="shared" si="7"/>
        <v>Christophe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HERMES</v>
      </c>
      <c r="C104" s="12" t="str">
        <f t="shared" si="7"/>
        <v>Tom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MOLITOR</v>
      </c>
      <c r="C105" s="12" t="str">
        <f t="shared" si="7"/>
        <v>Björn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HORNICK</v>
      </c>
      <c r="C106" s="12" t="str">
        <f t="shared" si="7"/>
        <v>Paul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FEIDT</v>
      </c>
      <c r="C107" s="12" t="str">
        <f t="shared" si="7"/>
        <v>Bob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VAZ</v>
      </c>
      <c r="C114" s="8" t="str">
        <f t="shared" si="8"/>
        <v>Diogo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SCHOSSELER</v>
      </c>
      <c r="C115" s="12" t="str">
        <f t="shared" si="8"/>
        <v>Christophe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HERMES</v>
      </c>
      <c r="C116" s="12" t="str">
        <f t="shared" si="8"/>
        <v>Tom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MOLITOR</v>
      </c>
      <c r="C117" s="12" t="str">
        <f t="shared" si="8"/>
        <v>Björn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HORNICK</v>
      </c>
      <c r="C118" s="12" t="str">
        <f t="shared" si="8"/>
        <v>Paul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FEIDT</v>
      </c>
      <c r="C119" s="12" t="str">
        <f t="shared" si="8"/>
        <v>Bob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188</v>
      </c>
      <c r="C6" s="8" t="s">
        <v>189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190</v>
      </c>
      <c r="C7" s="12" t="s">
        <v>191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163</v>
      </c>
      <c r="C8" s="12" t="s">
        <v>192</v>
      </c>
      <c r="D8" s="13"/>
      <c r="E8" s="11"/>
      <c r="F8" s="12"/>
      <c r="G8" s="79"/>
      <c r="H8" s="80"/>
      <c r="I8" s="81"/>
    </row>
    <row r="9" spans="1:9" ht="15">
      <c r="A9" s="10"/>
      <c r="B9" s="11" t="s">
        <v>193</v>
      </c>
      <c r="C9" s="12" t="s">
        <v>194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185</v>
      </c>
      <c r="C10" s="12" t="s">
        <v>195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108</v>
      </c>
      <c r="C11" s="12" t="s">
        <v>196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OSMANI</v>
      </c>
      <c r="C18" s="8" t="str">
        <f t="shared" si="0"/>
        <v>Adam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TELES</v>
      </c>
      <c r="C19" s="12" t="str">
        <f t="shared" si="0"/>
        <v>Mario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GOMES</v>
      </c>
      <c r="C20" s="12" t="str">
        <f t="shared" si="0"/>
        <v>Gilberto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NOBREGA</v>
      </c>
      <c r="C21" s="12" t="str">
        <f t="shared" si="0"/>
        <v>Rafael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DA COSTA</v>
      </c>
      <c r="C22" s="12" t="str">
        <f t="shared" si="0"/>
        <v>Joel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CORREIA</v>
      </c>
      <c r="C23" s="12" t="str">
        <f t="shared" si="0"/>
        <v>Anilton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OSMANI</v>
      </c>
      <c r="C30" s="8" t="str">
        <f t="shared" si="1"/>
        <v>Adam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TELES</v>
      </c>
      <c r="C31" s="12" t="str">
        <f t="shared" si="1"/>
        <v>Mario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GOMES</v>
      </c>
      <c r="C32" s="12" t="str">
        <f t="shared" si="1"/>
        <v>Gilberto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NOBREGA</v>
      </c>
      <c r="C33" s="12" t="str">
        <f t="shared" si="1"/>
        <v>Rafael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DA COSTA</v>
      </c>
      <c r="C34" s="12" t="str">
        <f t="shared" si="1"/>
        <v>Joel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CORREIA</v>
      </c>
      <c r="C35" s="12" t="str">
        <f t="shared" si="1"/>
        <v>Anilton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OSMANI</v>
      </c>
      <c r="C42" s="8" t="str">
        <f t="shared" si="2"/>
        <v>Adam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TELES</v>
      </c>
      <c r="C43" s="12" t="str">
        <f t="shared" si="2"/>
        <v>Mario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GOMES</v>
      </c>
      <c r="C44" s="12" t="str">
        <f t="shared" si="2"/>
        <v>Gilberto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NOBREGA</v>
      </c>
      <c r="C45" s="12" t="str">
        <f t="shared" si="2"/>
        <v>Rafael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DA COSTA</v>
      </c>
      <c r="C46" s="12" t="str">
        <f t="shared" si="2"/>
        <v>Joel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CORREIA</v>
      </c>
      <c r="C47" s="12" t="str">
        <f t="shared" si="2"/>
        <v>Anilton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OSMANI</v>
      </c>
      <c r="C54" s="8" t="str">
        <f t="shared" si="3"/>
        <v>Adam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TELES</v>
      </c>
      <c r="C55" s="12" t="str">
        <f t="shared" si="3"/>
        <v>Mario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GOMES</v>
      </c>
      <c r="C56" s="12" t="str">
        <f t="shared" si="3"/>
        <v>Gilberto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NOBREGA</v>
      </c>
      <c r="C57" s="12" t="str">
        <f t="shared" si="3"/>
        <v>Rafael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DA COSTA</v>
      </c>
      <c r="C58" s="12" t="str">
        <f t="shared" si="3"/>
        <v>Joel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CORREIA</v>
      </c>
      <c r="C59" s="12" t="str">
        <f t="shared" si="3"/>
        <v>Anilton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OSMANI</v>
      </c>
      <c r="C66" s="8" t="str">
        <f t="shared" si="4"/>
        <v>Adam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TELES</v>
      </c>
      <c r="C67" s="12" t="str">
        <f t="shared" si="4"/>
        <v>Mario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GOMES</v>
      </c>
      <c r="C68" s="12" t="str">
        <f t="shared" si="4"/>
        <v>Gilberto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NOBREGA</v>
      </c>
      <c r="C69" s="12" t="str">
        <f t="shared" si="4"/>
        <v>Rafael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DA COSTA</v>
      </c>
      <c r="C70" s="12" t="str">
        <f t="shared" si="4"/>
        <v>Joel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CORREIA</v>
      </c>
      <c r="C71" s="12" t="str">
        <f t="shared" si="4"/>
        <v>Anilton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OSMANI</v>
      </c>
      <c r="C78" s="8" t="str">
        <f t="shared" si="5"/>
        <v>Adam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TELES</v>
      </c>
      <c r="C79" s="12" t="str">
        <f t="shared" si="5"/>
        <v>Mario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GOMES</v>
      </c>
      <c r="C80" s="12" t="str">
        <f t="shared" si="5"/>
        <v>Gilberto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NOBREGA</v>
      </c>
      <c r="C81" s="12" t="str">
        <f t="shared" si="5"/>
        <v>Rafael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DA COSTA</v>
      </c>
      <c r="C82" s="12" t="str">
        <f t="shared" si="5"/>
        <v>Joel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CORREIA</v>
      </c>
      <c r="C83" s="12" t="str">
        <f t="shared" si="5"/>
        <v>Anilton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OSMANI</v>
      </c>
      <c r="C90" s="8" t="str">
        <f t="shared" si="6"/>
        <v>Adam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TELES</v>
      </c>
      <c r="C91" s="12" t="str">
        <f t="shared" si="6"/>
        <v>Mario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GOMES</v>
      </c>
      <c r="C92" s="12" t="str">
        <f t="shared" si="6"/>
        <v>Gilberto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NOBREGA</v>
      </c>
      <c r="C93" s="12" t="str">
        <f t="shared" si="6"/>
        <v>Rafael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DA COSTA</v>
      </c>
      <c r="C94" s="12" t="str">
        <f t="shared" si="6"/>
        <v>Joel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CORREIA</v>
      </c>
      <c r="C95" s="12" t="str">
        <f t="shared" si="6"/>
        <v>Anilton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OSMANI</v>
      </c>
      <c r="C102" s="8" t="str">
        <f t="shared" si="7"/>
        <v>Adam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TELES</v>
      </c>
      <c r="C103" s="12" t="str">
        <f t="shared" si="7"/>
        <v>Mario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GOMES</v>
      </c>
      <c r="C104" s="12" t="str">
        <f t="shared" si="7"/>
        <v>Gilberto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NOBREGA</v>
      </c>
      <c r="C105" s="12" t="str">
        <f t="shared" si="7"/>
        <v>Rafael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DA COSTA</v>
      </c>
      <c r="C106" s="12" t="str">
        <f t="shared" si="7"/>
        <v>Joel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CORREIA</v>
      </c>
      <c r="C107" s="12" t="str">
        <f t="shared" si="7"/>
        <v>Anilton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OSMANI</v>
      </c>
      <c r="C114" s="8" t="str">
        <f t="shared" si="8"/>
        <v>Adam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TELES</v>
      </c>
      <c r="C115" s="12" t="str">
        <f t="shared" si="8"/>
        <v>Mario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GOMES</v>
      </c>
      <c r="C116" s="12" t="str">
        <f t="shared" si="8"/>
        <v>Gilberto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NOBREGA</v>
      </c>
      <c r="C117" s="12" t="str">
        <f t="shared" si="8"/>
        <v>Rafael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DA COSTA</v>
      </c>
      <c r="C118" s="12" t="str">
        <f t="shared" si="8"/>
        <v>Joel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CORREIA</v>
      </c>
      <c r="C119" s="12" t="str">
        <f t="shared" si="8"/>
        <v>Anilton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97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197</v>
      </c>
      <c r="C6" s="8" t="s">
        <v>198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260</v>
      </c>
      <c r="C7" s="12" t="s">
        <v>259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200</v>
      </c>
      <c r="C8" s="12" t="s">
        <v>201</v>
      </c>
      <c r="D8" s="13"/>
      <c r="E8" s="11"/>
      <c r="F8" s="12"/>
      <c r="G8" s="79"/>
      <c r="H8" s="80"/>
      <c r="I8" s="81"/>
    </row>
    <row r="9" spans="1:9" ht="15">
      <c r="A9" s="10"/>
      <c r="B9" s="11" t="s">
        <v>202</v>
      </c>
      <c r="C9" s="12" t="s">
        <v>203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261</v>
      </c>
      <c r="C10" s="12" t="s">
        <v>262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/>
      <c r="C11" s="12"/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NIZARD</v>
      </c>
      <c r="C18" s="8" t="str">
        <f t="shared" si="0"/>
        <v>Gil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JÄGER</v>
      </c>
      <c r="C19" s="12" t="str">
        <f t="shared" si="0"/>
        <v>Philippe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ROILGEN</v>
      </c>
      <c r="C20" s="12" t="str">
        <f t="shared" si="0"/>
        <v>Cédric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LANCELOT</v>
      </c>
      <c r="C21" s="12" t="str">
        <f t="shared" si="0"/>
        <v>Andrew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STEFFEN</v>
      </c>
      <c r="C22" s="12" t="str">
        <f t="shared" si="0"/>
        <v>Yves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>
        <f t="shared" si="0"/>
        <v>0</v>
      </c>
      <c r="C23" s="12">
        <f t="shared" si="0"/>
        <v>0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NIZARD</v>
      </c>
      <c r="C30" s="8" t="str">
        <f t="shared" si="1"/>
        <v>Gil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JÄGER</v>
      </c>
      <c r="C31" s="12" t="str">
        <f t="shared" si="1"/>
        <v>Philippe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ROILGEN</v>
      </c>
      <c r="C32" s="12" t="str">
        <f t="shared" si="1"/>
        <v>Cédric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LANCELOT</v>
      </c>
      <c r="C33" s="12" t="str">
        <f t="shared" si="1"/>
        <v>Andrew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STEFFEN</v>
      </c>
      <c r="C34" s="12" t="str">
        <f t="shared" si="1"/>
        <v>Yves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>
        <f t="shared" si="1"/>
        <v>0</v>
      </c>
      <c r="C35" s="12">
        <f t="shared" si="1"/>
        <v>0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NIZARD</v>
      </c>
      <c r="C42" s="8" t="str">
        <f t="shared" si="2"/>
        <v>Gil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JÄGER</v>
      </c>
      <c r="C43" s="12" t="str">
        <f t="shared" si="2"/>
        <v>Philippe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ROILGEN</v>
      </c>
      <c r="C44" s="12" t="str">
        <f t="shared" si="2"/>
        <v>Cédric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LANCELOT</v>
      </c>
      <c r="C45" s="12" t="str">
        <f t="shared" si="2"/>
        <v>Andrew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STEFFEN</v>
      </c>
      <c r="C46" s="12" t="str">
        <f t="shared" si="2"/>
        <v>Yves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>
        <f t="shared" si="2"/>
        <v>0</v>
      </c>
      <c r="C47" s="12">
        <f t="shared" si="2"/>
        <v>0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NIZARD</v>
      </c>
      <c r="C54" s="8" t="str">
        <f t="shared" si="3"/>
        <v>Gil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JÄGER</v>
      </c>
      <c r="C55" s="12" t="str">
        <f t="shared" si="3"/>
        <v>Philippe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ROILGEN</v>
      </c>
      <c r="C56" s="12" t="str">
        <f t="shared" si="3"/>
        <v>Cédric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LANCELOT</v>
      </c>
      <c r="C57" s="12" t="str">
        <f t="shared" si="3"/>
        <v>Andrew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STEFFEN</v>
      </c>
      <c r="C58" s="12" t="str">
        <f t="shared" si="3"/>
        <v>Yves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>
        <f t="shared" si="3"/>
        <v>0</v>
      </c>
      <c r="C59" s="12">
        <f t="shared" si="3"/>
        <v>0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NIZARD</v>
      </c>
      <c r="C66" s="8" t="str">
        <f t="shared" si="4"/>
        <v>Gil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JÄGER</v>
      </c>
      <c r="C67" s="12" t="str">
        <f t="shared" si="4"/>
        <v>Philippe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ROILGEN</v>
      </c>
      <c r="C68" s="12" t="str">
        <f t="shared" si="4"/>
        <v>Cédric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LANCELOT</v>
      </c>
      <c r="C69" s="12" t="str">
        <f t="shared" si="4"/>
        <v>Andrew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STEFFEN</v>
      </c>
      <c r="C70" s="12" t="str">
        <f t="shared" si="4"/>
        <v>Yves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>
        <f t="shared" si="4"/>
        <v>0</v>
      </c>
      <c r="C71" s="12">
        <f t="shared" si="4"/>
        <v>0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NIZARD</v>
      </c>
      <c r="C78" s="8" t="str">
        <f t="shared" si="5"/>
        <v>Gil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JÄGER</v>
      </c>
      <c r="C79" s="12" t="str">
        <f t="shared" si="5"/>
        <v>Philippe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ROILGEN</v>
      </c>
      <c r="C80" s="12" t="str">
        <f t="shared" si="5"/>
        <v>Cédric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LANCELOT</v>
      </c>
      <c r="C81" s="12" t="str">
        <f t="shared" si="5"/>
        <v>Andrew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STEFFEN</v>
      </c>
      <c r="C82" s="12" t="str">
        <f t="shared" si="5"/>
        <v>Yves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>
        <f t="shared" si="5"/>
        <v>0</v>
      </c>
      <c r="C83" s="12">
        <f t="shared" si="5"/>
        <v>0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NIZARD</v>
      </c>
      <c r="C90" s="8" t="str">
        <f t="shared" si="6"/>
        <v>Gil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JÄGER</v>
      </c>
      <c r="C91" s="12" t="str">
        <f t="shared" si="6"/>
        <v>Philippe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ROILGEN</v>
      </c>
      <c r="C92" s="12" t="str">
        <f t="shared" si="6"/>
        <v>Cédric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LANCELOT</v>
      </c>
      <c r="C93" s="12" t="str">
        <f t="shared" si="6"/>
        <v>Andrew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STEFFEN</v>
      </c>
      <c r="C94" s="12" t="str">
        <f t="shared" si="6"/>
        <v>Yves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>
        <f t="shared" si="6"/>
        <v>0</v>
      </c>
      <c r="C95" s="12">
        <f t="shared" si="6"/>
        <v>0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NIZARD</v>
      </c>
      <c r="C102" s="8" t="str">
        <f t="shared" si="7"/>
        <v>Gil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JÄGER</v>
      </c>
      <c r="C103" s="12" t="str">
        <f t="shared" si="7"/>
        <v>Philippe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ROILGEN</v>
      </c>
      <c r="C104" s="12" t="str">
        <f t="shared" si="7"/>
        <v>Cédric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LANCELOT</v>
      </c>
      <c r="C105" s="12" t="str">
        <f t="shared" si="7"/>
        <v>Andrew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STEFFEN</v>
      </c>
      <c r="C106" s="12" t="str">
        <f t="shared" si="7"/>
        <v>Yves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>
        <f t="shared" si="7"/>
        <v>0</v>
      </c>
      <c r="C107" s="12">
        <f t="shared" si="7"/>
        <v>0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NIZARD</v>
      </c>
      <c r="C114" s="8" t="str">
        <f t="shared" si="8"/>
        <v>Gil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JÄGER</v>
      </c>
      <c r="C115" s="12" t="str">
        <f t="shared" si="8"/>
        <v>Philippe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ROILGEN</v>
      </c>
      <c r="C116" s="12" t="str">
        <f t="shared" si="8"/>
        <v>Cédric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LANCELOT</v>
      </c>
      <c r="C117" s="12" t="str">
        <f t="shared" si="8"/>
        <v>Andrew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STEFFEN</v>
      </c>
      <c r="C118" s="12" t="str">
        <f t="shared" si="8"/>
        <v>Yves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>
        <f t="shared" si="8"/>
        <v>0</v>
      </c>
      <c r="C119" s="12">
        <f t="shared" si="8"/>
        <v>0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204</v>
      </c>
      <c r="C6" s="8" t="s">
        <v>205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206</v>
      </c>
      <c r="C7" s="12" t="s">
        <v>207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263</v>
      </c>
      <c r="C8" s="12" t="s">
        <v>264</v>
      </c>
      <c r="D8" s="13"/>
      <c r="E8" s="11"/>
      <c r="F8" s="12"/>
      <c r="G8" s="79"/>
      <c r="H8" s="80"/>
      <c r="I8" s="81"/>
    </row>
    <row r="9" spans="1:9" ht="15">
      <c r="A9" s="10"/>
      <c r="B9" s="11" t="s">
        <v>208</v>
      </c>
      <c r="C9" s="12" t="s">
        <v>209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265</v>
      </c>
      <c r="C10" s="12" t="s">
        <v>266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268</v>
      </c>
      <c r="C11" s="12" t="s">
        <v>267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MILLARD</v>
      </c>
      <c r="C18" s="8" t="str">
        <f t="shared" si="0"/>
        <v>Clark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RAMOS</v>
      </c>
      <c r="C19" s="12" t="str">
        <f t="shared" si="0"/>
        <v>Naldino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SCHILTZ</v>
      </c>
      <c r="C20" s="12" t="str">
        <f t="shared" si="0"/>
        <v>Laurent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TEXEIRA</v>
      </c>
      <c r="C21" s="12" t="str">
        <f t="shared" si="0"/>
        <v>Tiago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DIEDERICH </v>
      </c>
      <c r="C22" s="12" t="str">
        <f t="shared" si="0"/>
        <v>Sidney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SEBAA</v>
      </c>
      <c r="C23" s="12" t="str">
        <f t="shared" si="0"/>
        <v>Samy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MILLARD</v>
      </c>
      <c r="C30" s="8" t="str">
        <f t="shared" si="1"/>
        <v>Clark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RAMOS</v>
      </c>
      <c r="C31" s="12" t="str">
        <f t="shared" si="1"/>
        <v>Naldino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SCHILTZ</v>
      </c>
      <c r="C32" s="12" t="str">
        <f t="shared" si="1"/>
        <v>Laurent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TEXEIRA</v>
      </c>
      <c r="C33" s="12" t="str">
        <f t="shared" si="1"/>
        <v>Tiago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DIEDERICH </v>
      </c>
      <c r="C34" s="12" t="str">
        <f t="shared" si="1"/>
        <v>Sidney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SEBAA</v>
      </c>
      <c r="C35" s="12" t="str">
        <f t="shared" si="1"/>
        <v>Samy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MILLARD</v>
      </c>
      <c r="C42" s="8" t="str">
        <f t="shared" si="2"/>
        <v>Clark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RAMOS</v>
      </c>
      <c r="C43" s="12" t="str">
        <f t="shared" si="2"/>
        <v>Naldino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SCHILTZ</v>
      </c>
      <c r="C44" s="12" t="str">
        <f t="shared" si="2"/>
        <v>Laurent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TEXEIRA</v>
      </c>
      <c r="C45" s="12" t="str">
        <f t="shared" si="2"/>
        <v>Tiago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DIEDERICH </v>
      </c>
      <c r="C46" s="12" t="str">
        <f t="shared" si="2"/>
        <v>Sidney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SEBAA</v>
      </c>
      <c r="C47" s="12" t="str">
        <f t="shared" si="2"/>
        <v>Samy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MILLARD</v>
      </c>
      <c r="C54" s="8" t="str">
        <f t="shared" si="3"/>
        <v>Clark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RAMOS</v>
      </c>
      <c r="C55" s="12" t="str">
        <f t="shared" si="3"/>
        <v>Naldino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SCHILTZ</v>
      </c>
      <c r="C56" s="12" t="str">
        <f t="shared" si="3"/>
        <v>Laurent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TEXEIRA</v>
      </c>
      <c r="C57" s="12" t="str">
        <f t="shared" si="3"/>
        <v>Tiago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DIEDERICH </v>
      </c>
      <c r="C58" s="12" t="str">
        <f t="shared" si="3"/>
        <v>Sidney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SEBAA</v>
      </c>
      <c r="C59" s="12" t="str">
        <f t="shared" si="3"/>
        <v>Samy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MILLARD</v>
      </c>
      <c r="C66" s="8" t="str">
        <f t="shared" si="4"/>
        <v>Clark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RAMOS</v>
      </c>
      <c r="C67" s="12" t="str">
        <f t="shared" si="4"/>
        <v>Naldino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SCHILTZ</v>
      </c>
      <c r="C68" s="12" t="str">
        <f t="shared" si="4"/>
        <v>Laurent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TEXEIRA</v>
      </c>
      <c r="C69" s="12" t="str">
        <f t="shared" si="4"/>
        <v>Tiago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DIEDERICH </v>
      </c>
      <c r="C70" s="12" t="str">
        <f t="shared" si="4"/>
        <v>Sidney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SEBAA</v>
      </c>
      <c r="C71" s="12" t="str">
        <f t="shared" si="4"/>
        <v>Samy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MILLARD</v>
      </c>
      <c r="C78" s="8" t="str">
        <f t="shared" si="5"/>
        <v>Clark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RAMOS</v>
      </c>
      <c r="C79" s="12" t="str">
        <f t="shared" si="5"/>
        <v>Naldino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SCHILTZ</v>
      </c>
      <c r="C80" s="12" t="str">
        <f t="shared" si="5"/>
        <v>Laurent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TEXEIRA</v>
      </c>
      <c r="C81" s="12" t="str">
        <f t="shared" si="5"/>
        <v>Tiago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DIEDERICH </v>
      </c>
      <c r="C82" s="12" t="str">
        <f t="shared" si="5"/>
        <v>Sidney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SEBAA</v>
      </c>
      <c r="C83" s="12" t="str">
        <f t="shared" si="5"/>
        <v>Samy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MILLARD</v>
      </c>
      <c r="C90" s="8" t="str">
        <f t="shared" si="6"/>
        <v>Clark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RAMOS</v>
      </c>
      <c r="C91" s="12" t="str">
        <f t="shared" si="6"/>
        <v>Naldino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SCHILTZ</v>
      </c>
      <c r="C92" s="12" t="str">
        <f t="shared" si="6"/>
        <v>Laurent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TEXEIRA</v>
      </c>
      <c r="C93" s="12" t="str">
        <f t="shared" si="6"/>
        <v>Tiago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DIEDERICH </v>
      </c>
      <c r="C94" s="12" t="str">
        <f t="shared" si="6"/>
        <v>Sidney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SEBAA</v>
      </c>
      <c r="C95" s="12" t="str">
        <f t="shared" si="6"/>
        <v>Samy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MILLARD</v>
      </c>
      <c r="C102" s="8" t="str">
        <f t="shared" si="7"/>
        <v>Clark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RAMOS</v>
      </c>
      <c r="C103" s="12" t="str">
        <f t="shared" si="7"/>
        <v>Naldino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SCHILTZ</v>
      </c>
      <c r="C104" s="12" t="str">
        <f t="shared" si="7"/>
        <v>Laurent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TEXEIRA</v>
      </c>
      <c r="C105" s="12" t="str">
        <f t="shared" si="7"/>
        <v>Tiago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DIEDERICH </v>
      </c>
      <c r="C106" s="12" t="str">
        <f t="shared" si="7"/>
        <v>Sidney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SEBAA</v>
      </c>
      <c r="C107" s="12" t="str">
        <f t="shared" si="7"/>
        <v>Samy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MILLARD</v>
      </c>
      <c r="C114" s="8" t="str">
        <f t="shared" si="8"/>
        <v>Clark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RAMOS</v>
      </c>
      <c r="C115" s="12" t="str">
        <f t="shared" si="8"/>
        <v>Naldino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SCHILTZ</v>
      </c>
      <c r="C116" s="12" t="str">
        <f t="shared" si="8"/>
        <v>Laurent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TEXEIRA</v>
      </c>
      <c r="C117" s="12" t="str">
        <f t="shared" si="8"/>
        <v>Tiago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DIEDERICH </v>
      </c>
      <c r="C118" s="12" t="str">
        <f t="shared" si="8"/>
        <v>Sidney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SEBAA</v>
      </c>
      <c r="C119" s="12" t="str">
        <f t="shared" si="8"/>
        <v>Samy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horizontalDpi="300" verticalDpi="300"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222</v>
      </c>
      <c r="B6" s="7" t="s">
        <v>108</v>
      </c>
      <c r="C6" s="8" t="s">
        <v>210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221</v>
      </c>
      <c r="B7" s="11" t="s">
        <v>211</v>
      </c>
      <c r="C7" s="12" t="s">
        <v>212</v>
      </c>
      <c r="D7" s="13"/>
      <c r="E7" s="11"/>
      <c r="F7" s="12"/>
      <c r="G7" s="76"/>
      <c r="H7" s="77"/>
      <c r="I7" s="78"/>
    </row>
    <row r="8" spans="1:9" ht="15.75" thickBot="1">
      <c r="A8" s="10" t="s">
        <v>223</v>
      </c>
      <c r="B8" s="11" t="s">
        <v>213</v>
      </c>
      <c r="C8" s="12" t="s">
        <v>214</v>
      </c>
      <c r="D8" s="13"/>
      <c r="E8" s="11"/>
      <c r="F8" s="12"/>
      <c r="G8" s="79"/>
      <c r="H8" s="80"/>
      <c r="I8" s="81"/>
    </row>
    <row r="9" spans="1:9" ht="15">
      <c r="A9" s="10" t="s">
        <v>224</v>
      </c>
      <c r="B9" s="11" t="s">
        <v>215</v>
      </c>
      <c r="C9" s="12" t="s">
        <v>216</v>
      </c>
      <c r="D9" s="13"/>
      <c r="E9" s="11"/>
      <c r="F9" s="14"/>
      <c r="G9" s="15"/>
      <c r="H9" s="15"/>
      <c r="I9" s="15"/>
    </row>
    <row r="10" spans="1:9" ht="15">
      <c r="A10" s="10" t="s">
        <v>225</v>
      </c>
      <c r="B10" s="11" t="s">
        <v>217</v>
      </c>
      <c r="C10" s="12" t="s">
        <v>218</v>
      </c>
      <c r="D10" s="13"/>
      <c r="E10" s="11"/>
      <c r="F10" s="14"/>
      <c r="G10" s="16"/>
      <c r="H10" s="16"/>
      <c r="I10" s="16"/>
    </row>
    <row r="11" spans="1:9" ht="15.75" thickBot="1">
      <c r="A11" s="10" t="s">
        <v>226</v>
      </c>
      <c r="B11" s="11" t="s">
        <v>219</v>
      </c>
      <c r="C11" s="12" t="s">
        <v>220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N1</v>
      </c>
      <c r="B18" s="7" t="str">
        <f t="shared" si="0"/>
        <v>CORREIA</v>
      </c>
      <c r="C18" s="8" t="str">
        <f t="shared" si="0"/>
        <v>Orlando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N2</v>
      </c>
      <c r="B19" s="11" t="str">
        <f t="shared" si="0"/>
        <v>OSHANOVIC</v>
      </c>
      <c r="C19" s="12" t="str">
        <f t="shared" si="0"/>
        <v>Alis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N3</v>
      </c>
      <c r="B20" s="11" t="str">
        <f t="shared" si="0"/>
        <v>KITENGE</v>
      </c>
      <c r="C20" s="12" t="str">
        <f t="shared" si="0"/>
        <v>Dimitri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N4</v>
      </c>
      <c r="B21" s="11" t="str">
        <f t="shared" si="0"/>
        <v>ABAZOVIC</v>
      </c>
      <c r="C21" s="12" t="str">
        <f t="shared" si="0"/>
        <v>Irfan</v>
      </c>
      <c r="D21" s="13"/>
      <c r="E21" s="11"/>
      <c r="F21" s="14"/>
      <c r="G21" s="15"/>
      <c r="H21" s="15"/>
      <c r="I21" s="15"/>
    </row>
    <row r="22" spans="1:9" ht="15">
      <c r="A22" s="10" t="str">
        <f t="shared" si="0"/>
        <v>N6</v>
      </c>
      <c r="B22" s="11" t="str">
        <f t="shared" si="0"/>
        <v>AULNER</v>
      </c>
      <c r="C22" s="12" t="str">
        <f t="shared" si="0"/>
        <v>Félix</v>
      </c>
      <c r="D22" s="13"/>
      <c r="E22" s="11"/>
      <c r="F22" s="14"/>
      <c r="G22" s="16"/>
      <c r="H22" s="16"/>
      <c r="I22" s="16"/>
    </row>
    <row r="23" spans="1:9" ht="15.75" thickBot="1">
      <c r="A23" s="10" t="str">
        <f t="shared" si="0"/>
        <v>N7</v>
      </c>
      <c r="B23" s="11" t="str">
        <f t="shared" si="0"/>
        <v>MARTIN</v>
      </c>
      <c r="C23" s="12" t="str">
        <f t="shared" si="0"/>
        <v>Sven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N1</v>
      </c>
      <c r="B30" s="7" t="str">
        <f t="shared" si="1"/>
        <v>CORREIA</v>
      </c>
      <c r="C30" s="8" t="str">
        <f t="shared" si="1"/>
        <v>Orlando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N2</v>
      </c>
      <c r="B31" s="11" t="str">
        <f t="shared" si="1"/>
        <v>OSHANOVIC</v>
      </c>
      <c r="C31" s="12" t="str">
        <f t="shared" si="1"/>
        <v>Alis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N3</v>
      </c>
      <c r="B32" s="11" t="str">
        <f t="shared" si="1"/>
        <v>KITENGE</v>
      </c>
      <c r="C32" s="12" t="str">
        <f t="shared" si="1"/>
        <v>Dimitri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N4</v>
      </c>
      <c r="B33" s="11" t="str">
        <f t="shared" si="1"/>
        <v>ABAZOVIC</v>
      </c>
      <c r="C33" s="12" t="str">
        <f t="shared" si="1"/>
        <v>Irfan</v>
      </c>
      <c r="D33" s="13"/>
      <c r="E33" s="11"/>
      <c r="F33" s="14"/>
      <c r="G33" s="15"/>
      <c r="H33" s="15"/>
      <c r="I33" s="15"/>
    </row>
    <row r="34" spans="1:9" ht="15">
      <c r="A34" s="10" t="str">
        <f t="shared" si="1"/>
        <v>N6</v>
      </c>
      <c r="B34" s="11" t="str">
        <f t="shared" si="1"/>
        <v>AULNER</v>
      </c>
      <c r="C34" s="12" t="str">
        <f t="shared" si="1"/>
        <v>Félix</v>
      </c>
      <c r="D34" s="13"/>
      <c r="E34" s="11"/>
      <c r="F34" s="14"/>
      <c r="G34" s="16"/>
      <c r="H34" s="16"/>
      <c r="I34" s="16"/>
    </row>
    <row r="35" spans="1:9" ht="15.75" thickBot="1">
      <c r="A35" s="10" t="str">
        <f t="shared" si="1"/>
        <v>N7</v>
      </c>
      <c r="B35" s="11" t="str">
        <f t="shared" si="1"/>
        <v>MARTIN</v>
      </c>
      <c r="C35" s="12" t="str">
        <f t="shared" si="1"/>
        <v>Sven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N1</v>
      </c>
      <c r="B42" s="7" t="str">
        <f t="shared" si="2"/>
        <v>CORREIA</v>
      </c>
      <c r="C42" s="8" t="str">
        <f t="shared" si="2"/>
        <v>Orlando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N2</v>
      </c>
      <c r="B43" s="11" t="str">
        <f t="shared" si="2"/>
        <v>OSHANOVIC</v>
      </c>
      <c r="C43" s="12" t="str">
        <f t="shared" si="2"/>
        <v>Alis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N3</v>
      </c>
      <c r="B44" s="11" t="str">
        <f t="shared" si="2"/>
        <v>KITENGE</v>
      </c>
      <c r="C44" s="12" t="str">
        <f t="shared" si="2"/>
        <v>Dimitri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N4</v>
      </c>
      <c r="B45" s="11" t="str">
        <f t="shared" si="2"/>
        <v>ABAZOVIC</v>
      </c>
      <c r="C45" s="12" t="str">
        <f t="shared" si="2"/>
        <v>Irfan</v>
      </c>
      <c r="D45" s="13"/>
      <c r="E45" s="11"/>
      <c r="F45" s="14"/>
      <c r="G45" s="15"/>
      <c r="H45" s="15"/>
      <c r="I45" s="15"/>
    </row>
    <row r="46" spans="1:9" ht="15">
      <c r="A46" s="10" t="str">
        <f t="shared" si="2"/>
        <v>N6</v>
      </c>
      <c r="B46" s="11" t="str">
        <f t="shared" si="2"/>
        <v>AULNER</v>
      </c>
      <c r="C46" s="12" t="str">
        <f t="shared" si="2"/>
        <v>Félix</v>
      </c>
      <c r="D46" s="13"/>
      <c r="E46" s="11"/>
      <c r="F46" s="14"/>
      <c r="G46" s="16"/>
      <c r="H46" s="16"/>
      <c r="I46" s="16"/>
    </row>
    <row r="47" spans="1:9" ht="15.75" thickBot="1">
      <c r="A47" s="10" t="str">
        <f t="shared" si="2"/>
        <v>N7</v>
      </c>
      <c r="B47" s="11" t="str">
        <f t="shared" si="2"/>
        <v>MARTIN</v>
      </c>
      <c r="C47" s="12" t="str">
        <f t="shared" si="2"/>
        <v>Sven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N1</v>
      </c>
      <c r="B54" s="7" t="str">
        <f t="shared" si="3"/>
        <v>CORREIA</v>
      </c>
      <c r="C54" s="8" t="str">
        <f t="shared" si="3"/>
        <v>Orlando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N2</v>
      </c>
      <c r="B55" s="11" t="str">
        <f t="shared" si="3"/>
        <v>OSHANOVIC</v>
      </c>
      <c r="C55" s="12" t="str">
        <f t="shared" si="3"/>
        <v>Alis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N3</v>
      </c>
      <c r="B56" s="11" t="str">
        <f t="shared" si="3"/>
        <v>KITENGE</v>
      </c>
      <c r="C56" s="12" t="str">
        <f t="shared" si="3"/>
        <v>Dimitri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N4</v>
      </c>
      <c r="B57" s="11" t="str">
        <f t="shared" si="3"/>
        <v>ABAZOVIC</v>
      </c>
      <c r="C57" s="12" t="str">
        <f t="shared" si="3"/>
        <v>Irfan</v>
      </c>
      <c r="D57" s="13"/>
      <c r="E57" s="11"/>
      <c r="F57" s="14"/>
      <c r="G57" s="15"/>
      <c r="H57" s="15"/>
      <c r="I57" s="15"/>
    </row>
    <row r="58" spans="1:9" ht="15">
      <c r="A58" s="10" t="str">
        <f t="shared" si="3"/>
        <v>N6</v>
      </c>
      <c r="B58" s="11" t="str">
        <f t="shared" si="3"/>
        <v>AULNER</v>
      </c>
      <c r="C58" s="12" t="str">
        <f t="shared" si="3"/>
        <v>Félix</v>
      </c>
      <c r="D58" s="13"/>
      <c r="E58" s="11"/>
      <c r="F58" s="14"/>
      <c r="G58" s="16"/>
      <c r="H58" s="16"/>
      <c r="I58" s="16"/>
    </row>
    <row r="59" spans="1:9" ht="15.75" thickBot="1">
      <c r="A59" s="10" t="str">
        <f t="shared" si="3"/>
        <v>N7</v>
      </c>
      <c r="B59" s="11" t="str">
        <f t="shared" si="3"/>
        <v>MARTIN</v>
      </c>
      <c r="C59" s="12" t="str">
        <f t="shared" si="3"/>
        <v>Sven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N1</v>
      </c>
      <c r="B66" s="7" t="str">
        <f t="shared" si="4"/>
        <v>CORREIA</v>
      </c>
      <c r="C66" s="8" t="str">
        <f t="shared" si="4"/>
        <v>Orlando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N2</v>
      </c>
      <c r="B67" s="11" t="str">
        <f t="shared" si="4"/>
        <v>OSHANOVIC</v>
      </c>
      <c r="C67" s="12" t="str">
        <f t="shared" si="4"/>
        <v>Alis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N3</v>
      </c>
      <c r="B68" s="11" t="str">
        <f t="shared" si="4"/>
        <v>KITENGE</v>
      </c>
      <c r="C68" s="12" t="str">
        <f t="shared" si="4"/>
        <v>Dimitri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N4</v>
      </c>
      <c r="B69" s="11" t="str">
        <f t="shared" si="4"/>
        <v>ABAZOVIC</v>
      </c>
      <c r="C69" s="12" t="str">
        <f t="shared" si="4"/>
        <v>Irfan</v>
      </c>
      <c r="D69" s="13"/>
      <c r="E69" s="11"/>
      <c r="F69" s="14"/>
      <c r="G69" s="15"/>
      <c r="H69" s="15"/>
      <c r="I69" s="15"/>
    </row>
    <row r="70" spans="1:9" ht="15">
      <c r="A70" s="10" t="str">
        <f t="shared" si="4"/>
        <v>N6</v>
      </c>
      <c r="B70" s="11" t="str">
        <f t="shared" si="4"/>
        <v>AULNER</v>
      </c>
      <c r="C70" s="12" t="str">
        <f t="shared" si="4"/>
        <v>Félix</v>
      </c>
      <c r="D70" s="13"/>
      <c r="E70" s="11"/>
      <c r="F70" s="14"/>
      <c r="G70" s="16"/>
      <c r="H70" s="16"/>
      <c r="I70" s="16"/>
    </row>
    <row r="71" spans="1:9" ht="15.75" thickBot="1">
      <c r="A71" s="10" t="str">
        <f t="shared" si="4"/>
        <v>N7</v>
      </c>
      <c r="B71" s="11" t="str">
        <f t="shared" si="4"/>
        <v>MARTIN</v>
      </c>
      <c r="C71" s="12" t="str">
        <f t="shared" si="4"/>
        <v>Sven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N1</v>
      </c>
      <c r="B78" s="7" t="str">
        <f t="shared" si="5"/>
        <v>CORREIA</v>
      </c>
      <c r="C78" s="8" t="str">
        <f t="shared" si="5"/>
        <v>Orlando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N2</v>
      </c>
      <c r="B79" s="11" t="str">
        <f t="shared" si="5"/>
        <v>OSHANOVIC</v>
      </c>
      <c r="C79" s="12" t="str">
        <f t="shared" si="5"/>
        <v>Alis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N3</v>
      </c>
      <c r="B80" s="11" t="str">
        <f t="shared" si="5"/>
        <v>KITENGE</v>
      </c>
      <c r="C80" s="12" t="str">
        <f t="shared" si="5"/>
        <v>Dimitri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N4</v>
      </c>
      <c r="B81" s="11" t="str">
        <f t="shared" si="5"/>
        <v>ABAZOVIC</v>
      </c>
      <c r="C81" s="12" t="str">
        <f t="shared" si="5"/>
        <v>Irfan</v>
      </c>
      <c r="D81" s="13"/>
      <c r="E81" s="11"/>
      <c r="F81" s="14"/>
      <c r="G81" s="15"/>
      <c r="H81" s="15"/>
      <c r="I81" s="15"/>
    </row>
    <row r="82" spans="1:9" ht="15">
      <c r="A82" s="10" t="str">
        <f t="shared" si="5"/>
        <v>N6</v>
      </c>
      <c r="B82" s="11" t="str">
        <f t="shared" si="5"/>
        <v>AULNER</v>
      </c>
      <c r="C82" s="12" t="str">
        <f t="shared" si="5"/>
        <v>Félix</v>
      </c>
      <c r="D82" s="13"/>
      <c r="E82" s="11"/>
      <c r="F82" s="14"/>
      <c r="G82" s="16"/>
      <c r="H82" s="16"/>
      <c r="I82" s="16"/>
    </row>
    <row r="83" spans="1:9" ht="15.75" thickBot="1">
      <c r="A83" s="10" t="str">
        <f t="shared" si="5"/>
        <v>N7</v>
      </c>
      <c r="B83" s="11" t="str">
        <f t="shared" si="5"/>
        <v>MARTIN</v>
      </c>
      <c r="C83" s="12" t="str">
        <f t="shared" si="5"/>
        <v>Sven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N1</v>
      </c>
      <c r="B90" s="7" t="str">
        <f t="shared" si="6"/>
        <v>CORREIA</v>
      </c>
      <c r="C90" s="8" t="str">
        <f t="shared" si="6"/>
        <v>Orlando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N2</v>
      </c>
      <c r="B91" s="11" t="str">
        <f t="shared" si="6"/>
        <v>OSHANOVIC</v>
      </c>
      <c r="C91" s="12" t="str">
        <f t="shared" si="6"/>
        <v>Alis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N3</v>
      </c>
      <c r="B92" s="11" t="str">
        <f t="shared" si="6"/>
        <v>KITENGE</v>
      </c>
      <c r="C92" s="12" t="str">
        <f t="shared" si="6"/>
        <v>Dimitri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N4</v>
      </c>
      <c r="B93" s="11" t="str">
        <f t="shared" si="6"/>
        <v>ABAZOVIC</v>
      </c>
      <c r="C93" s="12" t="str">
        <f t="shared" si="6"/>
        <v>Irfan</v>
      </c>
      <c r="D93" s="13"/>
      <c r="E93" s="11"/>
      <c r="F93" s="14"/>
      <c r="G93" s="15"/>
      <c r="H93" s="15"/>
      <c r="I93" s="15"/>
    </row>
    <row r="94" spans="1:9" ht="15">
      <c r="A94" s="10" t="str">
        <f t="shared" si="6"/>
        <v>N6</v>
      </c>
      <c r="B94" s="11" t="str">
        <f t="shared" si="6"/>
        <v>AULNER</v>
      </c>
      <c r="C94" s="12" t="str">
        <f t="shared" si="6"/>
        <v>Félix</v>
      </c>
      <c r="D94" s="13"/>
      <c r="E94" s="11"/>
      <c r="F94" s="14"/>
      <c r="G94" s="16"/>
      <c r="H94" s="16"/>
      <c r="I94" s="16"/>
    </row>
    <row r="95" spans="1:9" ht="15.75" thickBot="1">
      <c r="A95" s="10" t="str">
        <f t="shared" si="6"/>
        <v>N7</v>
      </c>
      <c r="B95" s="11" t="str">
        <f t="shared" si="6"/>
        <v>MARTIN</v>
      </c>
      <c r="C95" s="12" t="str">
        <f t="shared" si="6"/>
        <v>Sven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N1</v>
      </c>
      <c r="B102" s="7" t="str">
        <f t="shared" si="7"/>
        <v>CORREIA</v>
      </c>
      <c r="C102" s="8" t="str">
        <f t="shared" si="7"/>
        <v>Orlando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N2</v>
      </c>
      <c r="B103" s="11" t="str">
        <f t="shared" si="7"/>
        <v>OSHANOVIC</v>
      </c>
      <c r="C103" s="12" t="str">
        <f t="shared" si="7"/>
        <v>Alis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N3</v>
      </c>
      <c r="B104" s="11" t="str">
        <f t="shared" si="7"/>
        <v>KITENGE</v>
      </c>
      <c r="C104" s="12" t="str">
        <f t="shared" si="7"/>
        <v>Dimitri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N4</v>
      </c>
      <c r="B105" s="11" t="str">
        <f t="shared" si="7"/>
        <v>ABAZOVIC</v>
      </c>
      <c r="C105" s="12" t="str">
        <f t="shared" si="7"/>
        <v>Irfan</v>
      </c>
      <c r="D105" s="13"/>
      <c r="E105" s="11"/>
      <c r="F105" s="14"/>
      <c r="G105" s="15"/>
      <c r="H105" s="15"/>
      <c r="I105" s="15"/>
    </row>
    <row r="106" spans="1:9" ht="15">
      <c r="A106" s="10" t="str">
        <f t="shared" si="7"/>
        <v>N6</v>
      </c>
      <c r="B106" s="11" t="str">
        <f t="shared" si="7"/>
        <v>AULNER</v>
      </c>
      <c r="C106" s="12" t="str">
        <f t="shared" si="7"/>
        <v>Félix</v>
      </c>
      <c r="D106" s="13"/>
      <c r="E106" s="11"/>
      <c r="F106" s="14"/>
      <c r="G106" s="16"/>
      <c r="H106" s="16"/>
      <c r="I106" s="16"/>
    </row>
    <row r="107" spans="1:9" ht="15.75" thickBot="1">
      <c r="A107" s="10" t="str">
        <f t="shared" si="7"/>
        <v>N7</v>
      </c>
      <c r="B107" s="11" t="str">
        <f t="shared" si="7"/>
        <v>MARTIN</v>
      </c>
      <c r="C107" s="12" t="str">
        <f t="shared" si="7"/>
        <v>Sven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N1</v>
      </c>
      <c r="B114" s="7" t="str">
        <f t="shared" si="8"/>
        <v>CORREIA</v>
      </c>
      <c r="C114" s="8" t="str">
        <f t="shared" si="8"/>
        <v>Orlando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N2</v>
      </c>
      <c r="B115" s="11" t="str">
        <f t="shared" si="8"/>
        <v>OSHANOVIC</v>
      </c>
      <c r="C115" s="12" t="str">
        <f t="shared" si="8"/>
        <v>Alis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N3</v>
      </c>
      <c r="B116" s="11" t="str">
        <f t="shared" si="8"/>
        <v>KITENGE</v>
      </c>
      <c r="C116" s="12" t="str">
        <f t="shared" si="8"/>
        <v>Dimitri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N4</v>
      </c>
      <c r="B117" s="11" t="str">
        <f t="shared" si="8"/>
        <v>ABAZOVIC</v>
      </c>
      <c r="C117" s="12" t="str">
        <f t="shared" si="8"/>
        <v>Irfan</v>
      </c>
      <c r="D117" s="13"/>
      <c r="E117" s="11"/>
      <c r="F117" s="14"/>
      <c r="G117" s="15"/>
      <c r="H117" s="15"/>
      <c r="I117" s="15"/>
    </row>
    <row r="118" spans="1:9" ht="15">
      <c r="A118" s="10" t="str">
        <f t="shared" si="8"/>
        <v>N6</v>
      </c>
      <c r="B118" s="11" t="str">
        <f t="shared" si="8"/>
        <v>AULNER</v>
      </c>
      <c r="C118" s="12" t="str">
        <f t="shared" si="8"/>
        <v>Félix</v>
      </c>
      <c r="D118" s="13"/>
      <c r="E118" s="11"/>
      <c r="F118" s="14"/>
      <c r="G118" s="16"/>
      <c r="H118" s="16"/>
      <c r="I118" s="16"/>
    </row>
    <row r="119" spans="1:9" ht="15.75" thickBot="1">
      <c r="A119" s="10" t="str">
        <f t="shared" si="8"/>
        <v>N7</v>
      </c>
      <c r="B119" s="11" t="str">
        <f t="shared" si="8"/>
        <v>MARTIN</v>
      </c>
      <c r="C119" s="12" t="str">
        <f t="shared" si="8"/>
        <v>Sven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H119" sqref="H11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/>
      <c r="B6" s="7" t="s">
        <v>227</v>
      </c>
      <c r="C6" s="8" t="s">
        <v>228</v>
      </c>
      <c r="D6" s="9"/>
      <c r="E6" s="7"/>
      <c r="F6" s="8"/>
      <c r="G6" s="67" t="s">
        <v>1</v>
      </c>
      <c r="H6" s="68"/>
      <c r="I6" s="69"/>
    </row>
    <row r="7" spans="1:9" ht="15">
      <c r="A7" s="10"/>
      <c r="B7" s="11" t="s">
        <v>229</v>
      </c>
      <c r="C7" s="12" t="s">
        <v>230</v>
      </c>
      <c r="D7" s="13"/>
      <c r="E7" s="11"/>
      <c r="F7" s="12"/>
      <c r="G7" s="76"/>
      <c r="H7" s="77"/>
      <c r="I7" s="78"/>
    </row>
    <row r="8" spans="1:9" ht="15.75" thickBot="1">
      <c r="A8" s="10"/>
      <c r="B8" s="11" t="s">
        <v>231</v>
      </c>
      <c r="C8" s="12" t="s">
        <v>168</v>
      </c>
      <c r="D8" s="13"/>
      <c r="E8" s="11"/>
      <c r="F8" s="12"/>
      <c r="G8" s="79"/>
      <c r="H8" s="80"/>
      <c r="I8" s="81"/>
    </row>
    <row r="9" spans="1:9" ht="15">
      <c r="A9" s="10"/>
      <c r="B9" s="11" t="s">
        <v>232</v>
      </c>
      <c r="C9" s="12" t="s">
        <v>233</v>
      </c>
      <c r="D9" s="13"/>
      <c r="E9" s="11"/>
      <c r="F9" s="14"/>
      <c r="G9" s="15"/>
      <c r="H9" s="15"/>
      <c r="I9" s="15"/>
    </row>
    <row r="10" spans="1:9" ht="15">
      <c r="A10" s="10"/>
      <c r="B10" s="11" t="s">
        <v>234</v>
      </c>
      <c r="C10" s="12" t="s">
        <v>235</v>
      </c>
      <c r="D10" s="13"/>
      <c r="E10" s="11"/>
      <c r="F10" s="14"/>
      <c r="G10" s="16"/>
      <c r="H10" s="16"/>
      <c r="I10" s="16"/>
    </row>
    <row r="11" spans="1:9" ht="15.75" thickBot="1">
      <c r="A11" s="10"/>
      <c r="B11" s="11" t="s">
        <v>236</v>
      </c>
      <c r="C11" s="12" t="s">
        <v>170</v>
      </c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>
        <f aca="true" t="shared" si="0" ref="A18:C23">A6</f>
        <v>0</v>
      </c>
      <c r="B18" s="7" t="str">
        <f t="shared" si="0"/>
        <v>ROBALO</v>
      </c>
      <c r="C18" s="8" t="str">
        <f t="shared" si="0"/>
        <v>Samuel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>
        <f t="shared" si="0"/>
        <v>0</v>
      </c>
      <c r="B19" s="11" t="str">
        <f t="shared" si="0"/>
        <v>GOEDERT</v>
      </c>
      <c r="C19" s="12" t="str">
        <f t="shared" si="0"/>
        <v>Alexandre</v>
      </c>
      <c r="D19" s="13"/>
      <c r="E19" s="11"/>
      <c r="F19" s="12"/>
      <c r="G19" s="76"/>
      <c r="H19" s="77"/>
      <c r="I19" s="78"/>
    </row>
    <row r="20" spans="1:9" ht="15.75" customHeight="1" thickBot="1">
      <c r="A20" s="10">
        <f t="shared" si="0"/>
        <v>0</v>
      </c>
      <c r="B20" s="11" t="str">
        <f t="shared" si="0"/>
        <v>QUINTUS</v>
      </c>
      <c r="C20" s="12" t="str">
        <f t="shared" si="0"/>
        <v>Christophe</v>
      </c>
      <c r="D20" s="13"/>
      <c r="E20" s="11"/>
      <c r="F20" s="12"/>
      <c r="G20" s="79"/>
      <c r="H20" s="80"/>
      <c r="I20" s="81"/>
    </row>
    <row r="21" spans="1:9" ht="15">
      <c r="A21" s="10">
        <f t="shared" si="0"/>
        <v>0</v>
      </c>
      <c r="B21" s="11" t="str">
        <f t="shared" si="0"/>
        <v>SCALISE</v>
      </c>
      <c r="C21" s="12" t="str">
        <f t="shared" si="0"/>
        <v>Pino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 t="str">
        <f t="shared" si="0"/>
        <v>FERREIRO</v>
      </c>
      <c r="C22" s="12" t="str">
        <f t="shared" si="0"/>
        <v>Joao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 t="str">
        <f t="shared" si="0"/>
        <v>RIES</v>
      </c>
      <c r="C23" s="12" t="str">
        <f t="shared" si="0"/>
        <v>Tom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>
        <f aca="true" t="shared" si="1" ref="A30:C35">A18</f>
        <v>0</v>
      </c>
      <c r="B30" s="7" t="str">
        <f t="shared" si="1"/>
        <v>ROBALO</v>
      </c>
      <c r="C30" s="8" t="str">
        <f t="shared" si="1"/>
        <v>Samuel</v>
      </c>
      <c r="D30" s="9"/>
      <c r="E30" s="7"/>
      <c r="F30" s="8"/>
      <c r="G30" s="67" t="s">
        <v>14</v>
      </c>
      <c r="H30" s="68"/>
      <c r="I30" s="83"/>
    </row>
    <row r="31" spans="1:9" ht="15">
      <c r="A31" s="10">
        <f t="shared" si="1"/>
        <v>0</v>
      </c>
      <c r="B31" s="11" t="str">
        <f t="shared" si="1"/>
        <v>GOEDERT</v>
      </c>
      <c r="C31" s="12" t="str">
        <f t="shared" si="1"/>
        <v>Alexandre</v>
      </c>
      <c r="D31" s="13"/>
      <c r="E31" s="11"/>
      <c r="F31" s="12"/>
      <c r="G31" s="76"/>
      <c r="H31" s="77"/>
      <c r="I31" s="78"/>
    </row>
    <row r="32" spans="1:9" ht="15.75" thickBot="1">
      <c r="A32" s="10">
        <f t="shared" si="1"/>
        <v>0</v>
      </c>
      <c r="B32" s="11" t="str">
        <f t="shared" si="1"/>
        <v>QUINTUS</v>
      </c>
      <c r="C32" s="12" t="str">
        <f t="shared" si="1"/>
        <v>Christophe</v>
      </c>
      <c r="D32" s="13"/>
      <c r="E32" s="11"/>
      <c r="F32" s="12"/>
      <c r="G32" s="79"/>
      <c r="H32" s="80"/>
      <c r="I32" s="81"/>
    </row>
    <row r="33" spans="1:9" ht="15">
      <c r="A33" s="10">
        <f t="shared" si="1"/>
        <v>0</v>
      </c>
      <c r="B33" s="11" t="str">
        <f t="shared" si="1"/>
        <v>SCALISE</v>
      </c>
      <c r="C33" s="12" t="str">
        <f t="shared" si="1"/>
        <v>Pino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 t="str">
        <f t="shared" si="1"/>
        <v>FERREIRO</v>
      </c>
      <c r="C34" s="12" t="str">
        <f t="shared" si="1"/>
        <v>Joao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 t="str">
        <f t="shared" si="1"/>
        <v>RIES</v>
      </c>
      <c r="C35" s="12" t="str">
        <f t="shared" si="1"/>
        <v>Tom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>
        <f aca="true" t="shared" si="2" ref="A42:C47">A30</f>
        <v>0</v>
      </c>
      <c r="B42" s="7" t="str">
        <f t="shared" si="2"/>
        <v>ROBALO</v>
      </c>
      <c r="C42" s="8" t="str">
        <f t="shared" si="2"/>
        <v>Samuel</v>
      </c>
      <c r="D42" s="9"/>
      <c r="E42" s="7"/>
      <c r="F42" s="8"/>
      <c r="G42" s="67" t="s">
        <v>1</v>
      </c>
      <c r="H42" s="68"/>
      <c r="I42" s="69"/>
    </row>
    <row r="43" spans="1:9" ht="15">
      <c r="A43" s="10">
        <f t="shared" si="2"/>
        <v>0</v>
      </c>
      <c r="B43" s="11" t="str">
        <f t="shared" si="2"/>
        <v>GOEDERT</v>
      </c>
      <c r="C43" s="12" t="str">
        <f t="shared" si="2"/>
        <v>Alexandre</v>
      </c>
      <c r="D43" s="13"/>
      <c r="E43" s="11"/>
      <c r="F43" s="12"/>
      <c r="G43" s="76"/>
      <c r="H43" s="77"/>
      <c r="I43" s="78"/>
    </row>
    <row r="44" spans="1:9" ht="15.75" thickBot="1">
      <c r="A44" s="10">
        <f t="shared" si="2"/>
        <v>0</v>
      </c>
      <c r="B44" s="11" t="str">
        <f t="shared" si="2"/>
        <v>QUINTUS</v>
      </c>
      <c r="C44" s="12" t="str">
        <f t="shared" si="2"/>
        <v>Christophe</v>
      </c>
      <c r="D44" s="13"/>
      <c r="E44" s="11"/>
      <c r="F44" s="12"/>
      <c r="G44" s="79"/>
      <c r="H44" s="80"/>
      <c r="I44" s="81"/>
    </row>
    <row r="45" spans="1:9" ht="15">
      <c r="A45" s="10">
        <f t="shared" si="2"/>
        <v>0</v>
      </c>
      <c r="B45" s="11" t="str">
        <f t="shared" si="2"/>
        <v>SCALISE</v>
      </c>
      <c r="C45" s="12" t="str">
        <f t="shared" si="2"/>
        <v>Pino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 t="str">
        <f t="shared" si="2"/>
        <v>FERREIRO</v>
      </c>
      <c r="C46" s="12" t="str">
        <f t="shared" si="2"/>
        <v>Joao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 t="str">
        <f t="shared" si="2"/>
        <v>RIES</v>
      </c>
      <c r="C47" s="12" t="str">
        <f t="shared" si="2"/>
        <v>Tom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>
        <f aca="true" t="shared" si="3" ref="A54:C59">A42</f>
        <v>0</v>
      </c>
      <c r="B54" s="7" t="str">
        <f t="shared" si="3"/>
        <v>ROBALO</v>
      </c>
      <c r="C54" s="8" t="str">
        <f t="shared" si="3"/>
        <v>Samuel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>
        <f t="shared" si="3"/>
        <v>0</v>
      </c>
      <c r="B55" s="11" t="str">
        <f t="shared" si="3"/>
        <v>GOEDERT</v>
      </c>
      <c r="C55" s="12" t="str">
        <f t="shared" si="3"/>
        <v>Alexandre</v>
      </c>
      <c r="D55" s="13"/>
      <c r="E55" s="11"/>
      <c r="F55" s="12"/>
      <c r="G55" s="76"/>
      <c r="H55" s="77"/>
      <c r="I55" s="78"/>
    </row>
    <row r="56" spans="1:9" ht="15.75" customHeight="1" thickBot="1">
      <c r="A56" s="10">
        <f t="shared" si="3"/>
        <v>0</v>
      </c>
      <c r="B56" s="11" t="str">
        <f t="shared" si="3"/>
        <v>QUINTUS</v>
      </c>
      <c r="C56" s="12" t="str">
        <f t="shared" si="3"/>
        <v>Christophe</v>
      </c>
      <c r="D56" s="13"/>
      <c r="E56" s="11"/>
      <c r="F56" s="12"/>
      <c r="G56" s="79"/>
      <c r="H56" s="80"/>
      <c r="I56" s="81"/>
    </row>
    <row r="57" spans="1:9" ht="15">
      <c r="A57" s="10">
        <f t="shared" si="3"/>
        <v>0</v>
      </c>
      <c r="B57" s="11" t="str">
        <f t="shared" si="3"/>
        <v>SCALISE</v>
      </c>
      <c r="C57" s="12" t="str">
        <f t="shared" si="3"/>
        <v>Pino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 t="str">
        <f t="shared" si="3"/>
        <v>FERREIRO</v>
      </c>
      <c r="C58" s="12" t="str">
        <f t="shared" si="3"/>
        <v>Joao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 t="str">
        <f t="shared" si="3"/>
        <v>RIES</v>
      </c>
      <c r="C59" s="12" t="str">
        <f t="shared" si="3"/>
        <v>Tom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>
        <f aca="true" t="shared" si="4" ref="A66:C71">A54</f>
        <v>0</v>
      </c>
      <c r="B66" s="7" t="str">
        <f t="shared" si="4"/>
        <v>ROBALO</v>
      </c>
      <c r="C66" s="8" t="str">
        <f t="shared" si="4"/>
        <v>Samuel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>
        <f t="shared" si="4"/>
        <v>0</v>
      </c>
      <c r="B67" s="11" t="str">
        <f t="shared" si="4"/>
        <v>GOEDERT</v>
      </c>
      <c r="C67" s="12" t="str">
        <f t="shared" si="4"/>
        <v>Alexandre</v>
      </c>
      <c r="D67" s="13"/>
      <c r="E67" s="11"/>
      <c r="F67" s="12"/>
      <c r="G67" s="76"/>
      <c r="H67" s="77"/>
      <c r="I67" s="78"/>
    </row>
    <row r="68" spans="1:9" ht="15.75" customHeight="1" thickBot="1">
      <c r="A68" s="10">
        <f t="shared" si="4"/>
        <v>0</v>
      </c>
      <c r="B68" s="11" t="str">
        <f t="shared" si="4"/>
        <v>QUINTUS</v>
      </c>
      <c r="C68" s="12" t="str">
        <f t="shared" si="4"/>
        <v>Christophe</v>
      </c>
      <c r="D68" s="13"/>
      <c r="E68" s="11"/>
      <c r="F68" s="12"/>
      <c r="G68" s="79"/>
      <c r="H68" s="80"/>
      <c r="I68" s="81"/>
    </row>
    <row r="69" spans="1:9" ht="15">
      <c r="A69" s="10">
        <f t="shared" si="4"/>
        <v>0</v>
      </c>
      <c r="B69" s="11" t="str">
        <f t="shared" si="4"/>
        <v>SCALISE</v>
      </c>
      <c r="C69" s="12" t="str">
        <f t="shared" si="4"/>
        <v>Pino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 t="str">
        <f t="shared" si="4"/>
        <v>FERREIRO</v>
      </c>
      <c r="C70" s="12" t="str">
        <f t="shared" si="4"/>
        <v>Joao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 t="str">
        <f t="shared" si="4"/>
        <v>RIES</v>
      </c>
      <c r="C71" s="12" t="str">
        <f t="shared" si="4"/>
        <v>Tom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>
        <f aca="true" t="shared" si="5" ref="A78:C83">A66</f>
        <v>0</v>
      </c>
      <c r="B78" s="7" t="str">
        <f t="shared" si="5"/>
        <v>ROBALO</v>
      </c>
      <c r="C78" s="8" t="str">
        <f t="shared" si="5"/>
        <v>Samuel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>
        <f t="shared" si="5"/>
        <v>0</v>
      </c>
      <c r="B79" s="11" t="str">
        <f t="shared" si="5"/>
        <v>GOEDERT</v>
      </c>
      <c r="C79" s="12" t="str">
        <f t="shared" si="5"/>
        <v>Alexandre</v>
      </c>
      <c r="D79" s="13"/>
      <c r="E79" s="11"/>
      <c r="F79" s="12"/>
      <c r="G79" s="76"/>
      <c r="H79" s="77"/>
      <c r="I79" s="78"/>
    </row>
    <row r="80" spans="1:9" ht="15.75" customHeight="1" thickBot="1">
      <c r="A80" s="10">
        <f t="shared" si="5"/>
        <v>0</v>
      </c>
      <c r="B80" s="11" t="str">
        <f t="shared" si="5"/>
        <v>QUINTUS</v>
      </c>
      <c r="C80" s="12" t="str">
        <f t="shared" si="5"/>
        <v>Christophe</v>
      </c>
      <c r="D80" s="13"/>
      <c r="E80" s="11"/>
      <c r="F80" s="12"/>
      <c r="G80" s="79"/>
      <c r="H80" s="80"/>
      <c r="I80" s="81"/>
    </row>
    <row r="81" spans="1:9" ht="15">
      <c r="A81" s="10">
        <f t="shared" si="5"/>
        <v>0</v>
      </c>
      <c r="B81" s="11" t="str">
        <f t="shared" si="5"/>
        <v>SCALISE</v>
      </c>
      <c r="C81" s="12" t="str">
        <f t="shared" si="5"/>
        <v>Pino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 t="str">
        <f t="shared" si="5"/>
        <v>FERREIRO</v>
      </c>
      <c r="C82" s="12" t="str">
        <f t="shared" si="5"/>
        <v>Joao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 t="str">
        <f t="shared" si="5"/>
        <v>RIES</v>
      </c>
      <c r="C83" s="12" t="str">
        <f t="shared" si="5"/>
        <v>Tom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>
        <f aca="true" t="shared" si="6" ref="A90:C95">A78</f>
        <v>0</v>
      </c>
      <c r="B90" s="7" t="str">
        <f t="shared" si="6"/>
        <v>ROBALO</v>
      </c>
      <c r="C90" s="8" t="str">
        <f t="shared" si="6"/>
        <v>Samuel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>
        <f t="shared" si="6"/>
        <v>0</v>
      </c>
      <c r="B91" s="11" t="str">
        <f t="shared" si="6"/>
        <v>GOEDERT</v>
      </c>
      <c r="C91" s="12" t="str">
        <f t="shared" si="6"/>
        <v>Alexandre</v>
      </c>
      <c r="D91" s="13"/>
      <c r="E91" s="11"/>
      <c r="F91" s="12"/>
      <c r="G91" s="76"/>
      <c r="H91" s="77"/>
      <c r="I91" s="78"/>
    </row>
    <row r="92" spans="1:9" ht="15.75" customHeight="1" thickBot="1">
      <c r="A92" s="10">
        <f t="shared" si="6"/>
        <v>0</v>
      </c>
      <c r="B92" s="11" t="str">
        <f t="shared" si="6"/>
        <v>QUINTUS</v>
      </c>
      <c r="C92" s="12" t="str">
        <f t="shared" si="6"/>
        <v>Christophe</v>
      </c>
      <c r="D92" s="13"/>
      <c r="E92" s="11"/>
      <c r="F92" s="12"/>
      <c r="G92" s="79"/>
      <c r="H92" s="80"/>
      <c r="I92" s="81"/>
    </row>
    <row r="93" spans="1:9" ht="15">
      <c r="A93" s="10">
        <f t="shared" si="6"/>
        <v>0</v>
      </c>
      <c r="B93" s="11" t="str">
        <f t="shared" si="6"/>
        <v>SCALISE</v>
      </c>
      <c r="C93" s="12" t="str">
        <f t="shared" si="6"/>
        <v>Pino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 t="str">
        <f t="shared" si="6"/>
        <v>FERREIRO</v>
      </c>
      <c r="C94" s="12" t="str">
        <f t="shared" si="6"/>
        <v>Joao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 t="str">
        <f t="shared" si="6"/>
        <v>RIES</v>
      </c>
      <c r="C95" s="12" t="str">
        <f t="shared" si="6"/>
        <v>Tom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>
        <f aca="true" t="shared" si="7" ref="A102:C107">A90</f>
        <v>0</v>
      </c>
      <c r="B102" s="7" t="str">
        <f t="shared" si="7"/>
        <v>ROBALO</v>
      </c>
      <c r="C102" s="8" t="str">
        <f t="shared" si="7"/>
        <v>Samuel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>
        <f t="shared" si="7"/>
        <v>0</v>
      </c>
      <c r="B103" s="11" t="str">
        <f t="shared" si="7"/>
        <v>GOEDERT</v>
      </c>
      <c r="C103" s="12" t="str">
        <f t="shared" si="7"/>
        <v>Alexandre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>
        <f t="shared" si="7"/>
        <v>0</v>
      </c>
      <c r="B104" s="11" t="str">
        <f t="shared" si="7"/>
        <v>QUINTUS</v>
      </c>
      <c r="C104" s="12" t="str">
        <f t="shared" si="7"/>
        <v>Christophe</v>
      </c>
      <c r="D104" s="13"/>
      <c r="E104" s="11"/>
      <c r="F104" s="12"/>
      <c r="G104" s="79"/>
      <c r="H104" s="80"/>
      <c r="I104" s="81"/>
    </row>
    <row r="105" spans="1:9" ht="15">
      <c r="A105" s="10">
        <f t="shared" si="7"/>
        <v>0</v>
      </c>
      <c r="B105" s="11" t="str">
        <f t="shared" si="7"/>
        <v>SCALISE</v>
      </c>
      <c r="C105" s="12" t="str">
        <f t="shared" si="7"/>
        <v>Pino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 t="str">
        <f t="shared" si="7"/>
        <v>FERREIRO</v>
      </c>
      <c r="C106" s="12" t="str">
        <f t="shared" si="7"/>
        <v>Joao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 t="str">
        <f t="shared" si="7"/>
        <v>RIES</v>
      </c>
      <c r="C107" s="12" t="str">
        <f t="shared" si="7"/>
        <v>Tom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>
        <f aca="true" t="shared" si="8" ref="A114:C119">A102</f>
        <v>0</v>
      </c>
      <c r="B114" s="7" t="str">
        <f t="shared" si="8"/>
        <v>ROBALO</v>
      </c>
      <c r="C114" s="8" t="str">
        <f t="shared" si="8"/>
        <v>Samuel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>
        <f t="shared" si="8"/>
        <v>0</v>
      </c>
      <c r="B115" s="11" t="str">
        <f t="shared" si="8"/>
        <v>GOEDERT</v>
      </c>
      <c r="C115" s="12" t="str">
        <f t="shared" si="8"/>
        <v>Alexandre</v>
      </c>
      <c r="D115" s="13"/>
      <c r="E115" s="11"/>
      <c r="F115" s="12"/>
      <c r="G115" s="76"/>
      <c r="H115" s="77"/>
      <c r="I115" s="78"/>
    </row>
    <row r="116" spans="1:9" ht="15.75" thickBot="1">
      <c r="A116" s="10">
        <f t="shared" si="8"/>
        <v>0</v>
      </c>
      <c r="B116" s="11" t="str">
        <f t="shared" si="8"/>
        <v>QUINTUS</v>
      </c>
      <c r="C116" s="12" t="str">
        <f t="shared" si="8"/>
        <v>Christophe</v>
      </c>
      <c r="D116" s="13"/>
      <c r="E116" s="11"/>
      <c r="F116" s="12"/>
      <c r="G116" s="79"/>
      <c r="H116" s="80"/>
      <c r="I116" s="81"/>
    </row>
    <row r="117" spans="1:9" ht="15">
      <c r="A117" s="10">
        <f t="shared" si="8"/>
        <v>0</v>
      </c>
      <c r="B117" s="11" t="str">
        <f t="shared" si="8"/>
        <v>SCALISE</v>
      </c>
      <c r="C117" s="12" t="str">
        <f t="shared" si="8"/>
        <v>Pino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 t="str">
        <f t="shared" si="8"/>
        <v>FERREIRO</v>
      </c>
      <c r="C118" s="12" t="str">
        <f t="shared" si="8"/>
        <v>Joao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 t="str">
        <f t="shared" si="8"/>
        <v>RIES</v>
      </c>
      <c r="C119" s="12" t="str">
        <f t="shared" si="8"/>
        <v>Tom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87">
      <selection activeCell="D9" sqref="D9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3.00390625" style="1" customWidth="1"/>
    <col min="4" max="6" width="7.421875" style="1" customWidth="1"/>
    <col min="7" max="8" width="10.00390625" style="1" customWidth="1"/>
    <col min="9" max="9" width="5.57421875" style="1" customWidth="1"/>
    <col min="10" max="16384" width="8.7109375" style="1" customWidth="1"/>
  </cols>
  <sheetData>
    <row r="1" spans="1:9" ht="30">
      <c r="A1" s="62" t="s">
        <v>36</v>
      </c>
      <c r="B1" s="63"/>
      <c r="C1" s="64" t="s">
        <v>31</v>
      </c>
      <c r="D1" s="65"/>
      <c r="E1" s="65"/>
      <c r="F1" s="65"/>
      <c r="G1" s="65"/>
      <c r="H1" s="65"/>
      <c r="I1" s="66"/>
    </row>
    <row r="2" spans="1:4" ht="9" customHeight="1">
      <c r="A2" s="18"/>
      <c r="B2" s="19"/>
      <c r="C2" s="19"/>
      <c r="D2" s="19"/>
    </row>
    <row r="3" spans="1:9" ht="30.75" customHeight="1">
      <c r="A3" s="82" t="s">
        <v>37</v>
      </c>
      <c r="B3" s="71"/>
      <c r="C3" s="71"/>
      <c r="D3" s="71"/>
      <c r="E3" s="71"/>
      <c r="F3" s="71"/>
      <c r="G3" s="71"/>
      <c r="H3" s="71"/>
      <c r="I3" s="71"/>
    </row>
    <row r="4" spans="1:10" ht="6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16"/>
    </row>
    <row r="5" spans="1:9" ht="15.75" thickBot="1">
      <c r="A5" s="2" t="s">
        <v>32</v>
      </c>
      <c r="B5" s="3" t="s">
        <v>10</v>
      </c>
      <c r="C5" s="4" t="s">
        <v>11</v>
      </c>
      <c r="D5" s="17"/>
      <c r="E5" s="5"/>
      <c r="F5" s="21"/>
      <c r="G5" s="73" t="s">
        <v>3</v>
      </c>
      <c r="H5" s="74"/>
      <c r="I5" s="75"/>
    </row>
    <row r="6" spans="1:9" ht="15.75" thickBot="1">
      <c r="A6" s="6" t="s">
        <v>277</v>
      </c>
      <c r="B6" s="7" t="s">
        <v>278</v>
      </c>
      <c r="C6" s="8" t="s">
        <v>279</v>
      </c>
      <c r="D6" s="9"/>
      <c r="E6" s="7"/>
      <c r="F6" s="8"/>
      <c r="G6" s="67" t="s">
        <v>1</v>
      </c>
      <c r="H6" s="68"/>
      <c r="I6" s="69"/>
    </row>
    <row r="7" spans="1:9" ht="15">
      <c r="A7" s="10" t="s">
        <v>280</v>
      </c>
      <c r="B7" s="11" t="s">
        <v>281</v>
      </c>
      <c r="C7" s="12" t="s">
        <v>199</v>
      </c>
      <c r="D7" s="13"/>
      <c r="E7" s="11"/>
      <c r="F7" s="12"/>
      <c r="G7" s="76"/>
      <c r="H7" s="77"/>
      <c r="I7" s="78"/>
    </row>
    <row r="8" spans="1:9" ht="15.75" thickBot="1">
      <c r="A8" s="10" t="s">
        <v>282</v>
      </c>
      <c r="B8" s="11" t="s">
        <v>283</v>
      </c>
      <c r="C8" s="12" t="s">
        <v>284</v>
      </c>
      <c r="D8" s="13"/>
      <c r="E8" s="11"/>
      <c r="F8" s="12"/>
      <c r="G8" s="79"/>
      <c r="H8" s="80"/>
      <c r="I8" s="81"/>
    </row>
    <row r="9" spans="1:9" ht="15">
      <c r="A9" s="10" t="s">
        <v>285</v>
      </c>
      <c r="B9" s="11" t="s">
        <v>353</v>
      </c>
      <c r="C9" s="12" t="s">
        <v>354</v>
      </c>
      <c r="D9" s="13"/>
      <c r="E9" s="11"/>
      <c r="F9" s="14"/>
      <c r="G9" s="15"/>
      <c r="H9" s="15"/>
      <c r="I9" s="15"/>
    </row>
    <row r="10" spans="1:9" ht="15">
      <c r="A10" s="10"/>
      <c r="B10" s="11"/>
      <c r="C10" s="12"/>
      <c r="D10" s="13"/>
      <c r="E10" s="11"/>
      <c r="F10" s="14"/>
      <c r="G10" s="16"/>
      <c r="H10" s="16"/>
      <c r="I10" s="16"/>
    </row>
    <row r="11" spans="1:9" ht="15.75" thickBot="1">
      <c r="A11" s="10"/>
      <c r="B11" s="11"/>
      <c r="C11" s="12"/>
      <c r="D11" s="17"/>
      <c r="E11" s="11"/>
      <c r="F11" s="14"/>
      <c r="G11" s="16"/>
      <c r="H11" s="16"/>
      <c r="I11" s="16"/>
    </row>
    <row r="13" spans="1:9" ht="30">
      <c r="A13" s="62" t="s">
        <v>38</v>
      </c>
      <c r="B13" s="63"/>
      <c r="C13" s="64" t="s">
        <v>47</v>
      </c>
      <c r="D13" s="65"/>
      <c r="E13" s="65"/>
      <c r="F13" s="65"/>
      <c r="G13" s="65"/>
      <c r="H13" s="65"/>
      <c r="I13" s="66"/>
    </row>
    <row r="14" spans="1:4" ht="9" customHeight="1">
      <c r="A14" s="18"/>
      <c r="B14" s="19"/>
      <c r="C14" s="19"/>
      <c r="D14" s="19"/>
    </row>
    <row r="15" spans="1:9" ht="30.75" customHeight="1">
      <c r="A15" s="70" t="s">
        <v>12</v>
      </c>
      <c r="B15" s="71"/>
      <c r="C15" s="71"/>
      <c r="D15" s="71"/>
      <c r="E15" s="71"/>
      <c r="F15" s="71"/>
      <c r="G15" s="71"/>
      <c r="H15" s="71"/>
      <c r="I15" s="84"/>
    </row>
    <row r="16" spans="1:10" ht="6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16"/>
    </row>
    <row r="17" spans="1:9" ht="15.75" thickBot="1">
      <c r="A17" s="2" t="s">
        <v>32</v>
      </c>
      <c r="B17" s="3" t="s">
        <v>10</v>
      </c>
      <c r="C17" s="4" t="s">
        <v>11</v>
      </c>
      <c r="D17" s="17"/>
      <c r="E17" s="5"/>
      <c r="F17" s="21"/>
      <c r="G17" s="73" t="s">
        <v>13</v>
      </c>
      <c r="H17" s="74"/>
      <c r="I17" s="85"/>
    </row>
    <row r="18" spans="1:9" ht="15.75" thickBot="1">
      <c r="A18" s="6" t="str">
        <f aca="true" t="shared" si="0" ref="A18:C23">A6</f>
        <v>D71</v>
      </c>
      <c r="B18" s="7" t="str">
        <f t="shared" si="0"/>
        <v>PÜTZ</v>
      </c>
      <c r="C18" s="8" t="str">
        <f t="shared" si="0"/>
        <v>Michel</v>
      </c>
      <c r="D18" s="9"/>
      <c r="E18" s="7"/>
      <c r="F18" s="8"/>
      <c r="G18" s="67" t="s">
        <v>14</v>
      </c>
      <c r="H18" s="68"/>
      <c r="I18" s="83"/>
    </row>
    <row r="19" spans="1:9" ht="15" customHeight="1">
      <c r="A19" s="10" t="str">
        <f t="shared" si="0"/>
        <v>D72</v>
      </c>
      <c r="B19" s="11" t="str">
        <f t="shared" si="0"/>
        <v>GINTER</v>
      </c>
      <c r="C19" s="12" t="str">
        <f t="shared" si="0"/>
        <v>Max</v>
      </c>
      <c r="D19" s="13"/>
      <c r="E19" s="11"/>
      <c r="F19" s="12"/>
      <c r="G19" s="76"/>
      <c r="H19" s="77"/>
      <c r="I19" s="78"/>
    </row>
    <row r="20" spans="1:9" ht="15.75" customHeight="1" thickBot="1">
      <c r="A20" s="10" t="str">
        <f t="shared" si="0"/>
        <v>D73</v>
      </c>
      <c r="B20" s="11" t="str">
        <f t="shared" si="0"/>
        <v>VITORIA</v>
      </c>
      <c r="C20" s="12" t="str">
        <f t="shared" si="0"/>
        <v>Joël</v>
      </c>
      <c r="D20" s="13"/>
      <c r="E20" s="11"/>
      <c r="F20" s="12"/>
      <c r="G20" s="79"/>
      <c r="H20" s="80"/>
      <c r="I20" s="81"/>
    </row>
    <row r="21" spans="1:9" ht="15">
      <c r="A21" s="10" t="str">
        <f t="shared" si="0"/>
        <v>D74</v>
      </c>
      <c r="B21" s="11" t="str">
        <f t="shared" si="0"/>
        <v>Simon</v>
      </c>
      <c r="C21" s="12" t="str">
        <f t="shared" si="0"/>
        <v>Charel</v>
      </c>
      <c r="D21" s="13"/>
      <c r="E21" s="11"/>
      <c r="F21" s="14"/>
      <c r="G21" s="15"/>
      <c r="H21" s="15"/>
      <c r="I21" s="15"/>
    </row>
    <row r="22" spans="1:9" ht="15">
      <c r="A22" s="10">
        <f t="shared" si="0"/>
        <v>0</v>
      </c>
      <c r="B22" s="11">
        <f t="shared" si="0"/>
        <v>0</v>
      </c>
      <c r="C22" s="12">
        <f t="shared" si="0"/>
        <v>0</v>
      </c>
      <c r="D22" s="13"/>
      <c r="E22" s="11"/>
      <c r="F22" s="14"/>
      <c r="G22" s="16"/>
      <c r="H22" s="16"/>
      <c r="I22" s="16"/>
    </row>
    <row r="23" spans="1:9" ht="15.75" thickBot="1">
      <c r="A23" s="10">
        <f t="shared" si="0"/>
        <v>0</v>
      </c>
      <c r="B23" s="11">
        <f t="shared" si="0"/>
        <v>0</v>
      </c>
      <c r="C23" s="12">
        <f t="shared" si="0"/>
        <v>0</v>
      </c>
      <c r="D23" s="17"/>
      <c r="E23" s="11"/>
      <c r="F23" s="14"/>
      <c r="G23" s="16"/>
      <c r="H23" s="16"/>
      <c r="I23" s="16"/>
    </row>
    <row r="25" spans="1:9" ht="30">
      <c r="A25" s="62" t="s">
        <v>39</v>
      </c>
      <c r="B25" s="63"/>
      <c r="C25" s="64" t="s">
        <v>33</v>
      </c>
      <c r="D25" s="65"/>
      <c r="E25" s="65"/>
      <c r="F25" s="65"/>
      <c r="G25" s="65"/>
      <c r="H25" s="65"/>
      <c r="I25" s="66"/>
    </row>
    <row r="26" spans="1:4" ht="9" customHeight="1">
      <c r="A26" s="18"/>
      <c r="B26" s="19"/>
      <c r="C26" s="19"/>
      <c r="D26" s="19"/>
    </row>
    <row r="27" spans="1:9" ht="30.75" customHeight="1">
      <c r="A27" s="82" t="s">
        <v>40</v>
      </c>
      <c r="B27" s="71"/>
      <c r="C27" s="71"/>
      <c r="D27" s="71"/>
      <c r="E27" s="71"/>
      <c r="F27" s="71"/>
      <c r="G27" s="71"/>
      <c r="H27" s="71"/>
      <c r="I27" s="72"/>
    </row>
    <row r="28" spans="1:10" ht="6.75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16"/>
    </row>
    <row r="29" spans="1:9" ht="15.75" thickBot="1">
      <c r="A29" s="2" t="s">
        <v>32</v>
      </c>
      <c r="B29" s="3" t="s">
        <v>10</v>
      </c>
      <c r="C29" s="4" t="s">
        <v>11</v>
      </c>
      <c r="D29" s="17"/>
      <c r="E29" s="5"/>
      <c r="F29" s="21"/>
      <c r="G29" s="73" t="s">
        <v>13</v>
      </c>
      <c r="H29" s="74"/>
      <c r="I29" s="85"/>
    </row>
    <row r="30" spans="1:9" ht="15.75" thickBot="1">
      <c r="A30" s="6" t="str">
        <f aca="true" t="shared" si="1" ref="A30:C35">A18</f>
        <v>D71</v>
      </c>
      <c r="B30" s="7" t="str">
        <f t="shared" si="1"/>
        <v>PÜTZ</v>
      </c>
      <c r="C30" s="8" t="str">
        <f t="shared" si="1"/>
        <v>Michel</v>
      </c>
      <c r="D30" s="9"/>
      <c r="E30" s="7"/>
      <c r="F30" s="8"/>
      <c r="G30" s="67" t="s">
        <v>14</v>
      </c>
      <c r="H30" s="68"/>
      <c r="I30" s="83"/>
    </row>
    <row r="31" spans="1:9" ht="15">
      <c r="A31" s="10" t="str">
        <f t="shared" si="1"/>
        <v>D72</v>
      </c>
      <c r="B31" s="11" t="str">
        <f t="shared" si="1"/>
        <v>GINTER</v>
      </c>
      <c r="C31" s="12" t="str">
        <f t="shared" si="1"/>
        <v>Max</v>
      </c>
      <c r="D31" s="13"/>
      <c r="E31" s="11"/>
      <c r="F31" s="12"/>
      <c r="G31" s="76"/>
      <c r="H31" s="77"/>
      <c r="I31" s="78"/>
    </row>
    <row r="32" spans="1:9" ht="15.75" thickBot="1">
      <c r="A32" s="10" t="str">
        <f t="shared" si="1"/>
        <v>D73</v>
      </c>
      <c r="B32" s="11" t="str">
        <f t="shared" si="1"/>
        <v>VITORIA</v>
      </c>
      <c r="C32" s="12" t="str">
        <f t="shared" si="1"/>
        <v>Joël</v>
      </c>
      <c r="D32" s="13"/>
      <c r="E32" s="11"/>
      <c r="F32" s="12"/>
      <c r="G32" s="79"/>
      <c r="H32" s="80"/>
      <c r="I32" s="81"/>
    </row>
    <row r="33" spans="1:9" ht="15">
      <c r="A33" s="10" t="str">
        <f t="shared" si="1"/>
        <v>D74</v>
      </c>
      <c r="B33" s="11" t="str">
        <f t="shared" si="1"/>
        <v>Simon</v>
      </c>
      <c r="C33" s="12" t="str">
        <f t="shared" si="1"/>
        <v>Charel</v>
      </c>
      <c r="D33" s="13"/>
      <c r="E33" s="11"/>
      <c r="F33" s="14"/>
      <c r="G33" s="15"/>
      <c r="H33" s="15"/>
      <c r="I33" s="15"/>
    </row>
    <row r="34" spans="1:9" ht="15">
      <c r="A34" s="10">
        <f t="shared" si="1"/>
        <v>0</v>
      </c>
      <c r="B34" s="11">
        <f t="shared" si="1"/>
        <v>0</v>
      </c>
      <c r="C34" s="12">
        <f t="shared" si="1"/>
        <v>0</v>
      </c>
      <c r="D34" s="13"/>
      <c r="E34" s="11"/>
      <c r="F34" s="14"/>
      <c r="G34" s="16"/>
      <c r="H34" s="16"/>
      <c r="I34" s="16"/>
    </row>
    <row r="35" spans="1:9" ht="15.75" thickBot="1">
      <c r="A35" s="10">
        <f t="shared" si="1"/>
        <v>0</v>
      </c>
      <c r="B35" s="11">
        <f t="shared" si="1"/>
        <v>0</v>
      </c>
      <c r="C35" s="12">
        <f t="shared" si="1"/>
        <v>0</v>
      </c>
      <c r="D35" s="17"/>
      <c r="E35" s="11"/>
      <c r="F35" s="14"/>
      <c r="G35" s="16"/>
      <c r="H35" s="16"/>
      <c r="I35" s="16"/>
    </row>
    <row r="37" spans="1:9" ht="30">
      <c r="A37" s="62" t="s">
        <v>41</v>
      </c>
      <c r="B37" s="63"/>
      <c r="C37" s="64" t="s">
        <v>42</v>
      </c>
      <c r="D37" s="65"/>
      <c r="E37" s="65"/>
      <c r="F37" s="65"/>
      <c r="G37" s="65"/>
      <c r="H37" s="65"/>
      <c r="I37" s="66"/>
    </row>
    <row r="38" spans="1:4" ht="9" customHeight="1">
      <c r="A38" s="18"/>
      <c r="B38" s="19"/>
      <c r="C38" s="19"/>
      <c r="D38" s="19"/>
    </row>
    <row r="39" spans="1:9" ht="30.75" customHeight="1">
      <c r="A39" s="70" t="s">
        <v>6</v>
      </c>
      <c r="B39" s="71"/>
      <c r="C39" s="71"/>
      <c r="D39" s="71"/>
      <c r="E39" s="71"/>
      <c r="F39" s="71"/>
      <c r="G39" s="71"/>
      <c r="H39" s="71"/>
      <c r="I39" s="72"/>
    </row>
    <row r="40" spans="1:10" ht="6.7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16"/>
    </row>
    <row r="41" spans="1:9" ht="15.75" thickBot="1">
      <c r="A41" s="2" t="s">
        <v>32</v>
      </c>
      <c r="B41" s="3" t="s">
        <v>10</v>
      </c>
      <c r="C41" s="4" t="s">
        <v>11</v>
      </c>
      <c r="D41" s="17"/>
      <c r="E41" s="5"/>
      <c r="F41" s="21"/>
      <c r="G41" s="73" t="s">
        <v>5</v>
      </c>
      <c r="H41" s="74"/>
      <c r="I41" s="75"/>
    </row>
    <row r="42" spans="1:9" ht="15.75" thickBot="1">
      <c r="A42" s="6" t="str">
        <f aca="true" t="shared" si="2" ref="A42:C47">A30</f>
        <v>D71</v>
      </c>
      <c r="B42" s="7" t="str">
        <f t="shared" si="2"/>
        <v>PÜTZ</v>
      </c>
      <c r="C42" s="8" t="str">
        <f t="shared" si="2"/>
        <v>Michel</v>
      </c>
      <c r="D42" s="9"/>
      <c r="E42" s="7"/>
      <c r="F42" s="8"/>
      <c r="G42" s="67" t="s">
        <v>1</v>
      </c>
      <c r="H42" s="68"/>
      <c r="I42" s="69"/>
    </row>
    <row r="43" spans="1:9" ht="15">
      <c r="A43" s="10" t="str">
        <f t="shared" si="2"/>
        <v>D72</v>
      </c>
      <c r="B43" s="11" t="str">
        <f t="shared" si="2"/>
        <v>GINTER</v>
      </c>
      <c r="C43" s="12" t="str">
        <f t="shared" si="2"/>
        <v>Max</v>
      </c>
      <c r="D43" s="13"/>
      <c r="E43" s="11"/>
      <c r="F43" s="12"/>
      <c r="G43" s="76"/>
      <c r="H43" s="77"/>
      <c r="I43" s="78"/>
    </row>
    <row r="44" spans="1:9" ht="15.75" thickBot="1">
      <c r="A44" s="10" t="str">
        <f t="shared" si="2"/>
        <v>D73</v>
      </c>
      <c r="B44" s="11" t="str">
        <f t="shared" si="2"/>
        <v>VITORIA</v>
      </c>
      <c r="C44" s="12" t="str">
        <f t="shared" si="2"/>
        <v>Joël</v>
      </c>
      <c r="D44" s="13"/>
      <c r="E44" s="11"/>
      <c r="F44" s="12"/>
      <c r="G44" s="79"/>
      <c r="H44" s="80"/>
      <c r="I44" s="81"/>
    </row>
    <row r="45" spans="1:9" ht="15">
      <c r="A45" s="10" t="str">
        <f t="shared" si="2"/>
        <v>D74</v>
      </c>
      <c r="B45" s="11" t="str">
        <f t="shared" si="2"/>
        <v>Simon</v>
      </c>
      <c r="C45" s="12" t="str">
        <f t="shared" si="2"/>
        <v>Charel</v>
      </c>
      <c r="D45" s="13"/>
      <c r="E45" s="11"/>
      <c r="F45" s="14"/>
      <c r="G45" s="15"/>
      <c r="H45" s="15"/>
      <c r="I45" s="15"/>
    </row>
    <row r="46" spans="1:9" ht="15">
      <c r="A46" s="10">
        <f t="shared" si="2"/>
        <v>0</v>
      </c>
      <c r="B46" s="11">
        <f t="shared" si="2"/>
        <v>0</v>
      </c>
      <c r="C46" s="12">
        <f t="shared" si="2"/>
        <v>0</v>
      </c>
      <c r="D46" s="13"/>
      <c r="E46" s="11"/>
      <c r="F46" s="14"/>
      <c r="G46" s="16"/>
      <c r="H46" s="16"/>
      <c r="I46" s="16"/>
    </row>
    <row r="47" spans="1:9" ht="15.75" thickBot="1">
      <c r="A47" s="10">
        <f t="shared" si="2"/>
        <v>0</v>
      </c>
      <c r="B47" s="11">
        <f t="shared" si="2"/>
        <v>0</v>
      </c>
      <c r="C47" s="12">
        <f t="shared" si="2"/>
        <v>0</v>
      </c>
      <c r="D47" s="17"/>
      <c r="E47" s="11"/>
      <c r="F47" s="14"/>
      <c r="G47" s="16"/>
      <c r="H47" s="16"/>
      <c r="I47" s="16"/>
    </row>
    <row r="49" spans="1:9" ht="30">
      <c r="A49" s="62" t="s">
        <v>43</v>
      </c>
      <c r="B49" s="63"/>
      <c r="C49" s="64" t="s">
        <v>45</v>
      </c>
      <c r="D49" s="65"/>
      <c r="E49" s="65"/>
      <c r="F49" s="65"/>
      <c r="G49" s="65"/>
      <c r="H49" s="65"/>
      <c r="I49" s="66"/>
    </row>
    <row r="50" spans="1:4" ht="9" customHeight="1">
      <c r="A50" s="18"/>
      <c r="B50" s="19"/>
      <c r="C50" s="19"/>
      <c r="D50" s="19"/>
    </row>
    <row r="51" spans="1:9" ht="30.75" customHeight="1">
      <c r="A51" s="70" t="s">
        <v>7</v>
      </c>
      <c r="B51" s="71"/>
      <c r="C51" s="71"/>
      <c r="D51" s="71"/>
      <c r="E51" s="71"/>
      <c r="F51" s="71"/>
      <c r="G51" s="71"/>
      <c r="H51" s="71"/>
      <c r="I51" s="84"/>
    </row>
    <row r="52" spans="1:10" ht="6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16"/>
    </row>
    <row r="53" spans="1:9" ht="15.75" thickBot="1">
      <c r="A53" s="2" t="s">
        <v>32</v>
      </c>
      <c r="B53" s="3" t="s">
        <v>10</v>
      </c>
      <c r="C53" s="4" t="s">
        <v>11</v>
      </c>
      <c r="D53" s="17"/>
      <c r="E53" s="5"/>
      <c r="F53" s="21"/>
      <c r="G53" s="73" t="s">
        <v>13</v>
      </c>
      <c r="H53" s="74"/>
      <c r="I53" s="85"/>
    </row>
    <row r="54" spans="1:9" ht="15.75" thickBot="1">
      <c r="A54" s="6" t="str">
        <f aca="true" t="shared" si="3" ref="A54:C59">A42</f>
        <v>D71</v>
      </c>
      <c r="B54" s="7" t="str">
        <f t="shared" si="3"/>
        <v>PÜTZ</v>
      </c>
      <c r="C54" s="8" t="str">
        <f t="shared" si="3"/>
        <v>Michel</v>
      </c>
      <c r="D54" s="9"/>
      <c r="E54" s="7"/>
      <c r="F54" s="8"/>
      <c r="G54" s="67" t="s">
        <v>14</v>
      </c>
      <c r="H54" s="68"/>
      <c r="I54" s="83"/>
    </row>
    <row r="55" spans="1:9" ht="15" customHeight="1">
      <c r="A55" s="10" t="str">
        <f t="shared" si="3"/>
        <v>D72</v>
      </c>
      <c r="B55" s="11" t="str">
        <f t="shared" si="3"/>
        <v>GINTER</v>
      </c>
      <c r="C55" s="12" t="str">
        <f t="shared" si="3"/>
        <v>Max</v>
      </c>
      <c r="D55" s="13"/>
      <c r="E55" s="11"/>
      <c r="F55" s="12"/>
      <c r="G55" s="76"/>
      <c r="H55" s="77"/>
      <c r="I55" s="78"/>
    </row>
    <row r="56" spans="1:9" ht="15.75" customHeight="1" thickBot="1">
      <c r="A56" s="10" t="str">
        <f t="shared" si="3"/>
        <v>D73</v>
      </c>
      <c r="B56" s="11" t="str">
        <f t="shared" si="3"/>
        <v>VITORIA</v>
      </c>
      <c r="C56" s="12" t="str">
        <f t="shared" si="3"/>
        <v>Joël</v>
      </c>
      <c r="D56" s="13"/>
      <c r="E56" s="11"/>
      <c r="F56" s="12"/>
      <c r="G56" s="79"/>
      <c r="H56" s="80"/>
      <c r="I56" s="81"/>
    </row>
    <row r="57" spans="1:9" ht="15">
      <c r="A57" s="10" t="str">
        <f t="shared" si="3"/>
        <v>D74</v>
      </c>
      <c r="B57" s="11" t="str">
        <f t="shared" si="3"/>
        <v>Simon</v>
      </c>
      <c r="C57" s="12" t="str">
        <f t="shared" si="3"/>
        <v>Charel</v>
      </c>
      <c r="D57" s="13"/>
      <c r="E57" s="11"/>
      <c r="F57" s="14"/>
      <c r="G57" s="15"/>
      <c r="H57" s="15"/>
      <c r="I57" s="15"/>
    </row>
    <row r="58" spans="1:9" ht="15">
      <c r="A58" s="10">
        <f t="shared" si="3"/>
        <v>0</v>
      </c>
      <c r="B58" s="11">
        <f t="shared" si="3"/>
        <v>0</v>
      </c>
      <c r="C58" s="12">
        <f t="shared" si="3"/>
        <v>0</v>
      </c>
      <c r="D58" s="13"/>
      <c r="E58" s="11"/>
      <c r="F58" s="14"/>
      <c r="G58" s="16"/>
      <c r="H58" s="16"/>
      <c r="I58" s="16"/>
    </row>
    <row r="59" spans="1:9" ht="15.75" thickBot="1">
      <c r="A59" s="10">
        <f t="shared" si="3"/>
        <v>0</v>
      </c>
      <c r="B59" s="11">
        <f t="shared" si="3"/>
        <v>0</v>
      </c>
      <c r="C59" s="12">
        <f t="shared" si="3"/>
        <v>0</v>
      </c>
      <c r="D59" s="17"/>
      <c r="E59" s="11"/>
      <c r="F59" s="14"/>
      <c r="G59" s="16"/>
      <c r="H59" s="16"/>
      <c r="I59" s="16"/>
    </row>
    <row r="61" spans="1:9" ht="30">
      <c r="A61" s="62" t="s">
        <v>44</v>
      </c>
      <c r="B61" s="63"/>
      <c r="C61" s="64" t="s">
        <v>29</v>
      </c>
      <c r="D61" s="65"/>
      <c r="E61" s="65"/>
      <c r="F61" s="65"/>
      <c r="G61" s="65"/>
      <c r="H61" s="65"/>
      <c r="I61" s="66"/>
    </row>
    <row r="62" spans="1:4" ht="9" customHeight="1">
      <c r="A62" s="18"/>
      <c r="B62" s="19"/>
      <c r="C62" s="19"/>
      <c r="D62" s="19"/>
    </row>
    <row r="63" spans="1:9" ht="30.75" customHeight="1">
      <c r="A63" s="70" t="s">
        <v>30</v>
      </c>
      <c r="B63" s="71"/>
      <c r="C63" s="71"/>
      <c r="D63" s="71"/>
      <c r="E63" s="71"/>
      <c r="F63" s="71"/>
      <c r="G63" s="71"/>
      <c r="H63" s="71"/>
      <c r="I63" s="72"/>
    </row>
    <row r="64" spans="1:10" ht="6.75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16"/>
    </row>
    <row r="65" spans="1:9" ht="15.75" thickBot="1">
      <c r="A65" s="2" t="s">
        <v>32</v>
      </c>
      <c r="B65" s="3" t="s">
        <v>10</v>
      </c>
      <c r="C65" s="4" t="s">
        <v>11</v>
      </c>
      <c r="D65" s="17"/>
      <c r="E65" s="5"/>
      <c r="F65" s="21"/>
      <c r="G65" s="73" t="s">
        <v>0</v>
      </c>
      <c r="H65" s="74"/>
      <c r="I65" s="75"/>
    </row>
    <row r="66" spans="1:9" ht="15.75" thickBot="1">
      <c r="A66" s="6" t="str">
        <f aca="true" t="shared" si="4" ref="A66:C71">A54</f>
        <v>D71</v>
      </c>
      <c r="B66" s="7" t="str">
        <f t="shared" si="4"/>
        <v>PÜTZ</v>
      </c>
      <c r="C66" s="8" t="str">
        <f t="shared" si="4"/>
        <v>Michel</v>
      </c>
      <c r="D66" s="9"/>
      <c r="E66" s="7"/>
      <c r="F66" s="8"/>
      <c r="G66" s="67" t="s">
        <v>1</v>
      </c>
      <c r="H66" s="68"/>
      <c r="I66" s="69"/>
    </row>
    <row r="67" spans="1:9" ht="15" customHeight="1">
      <c r="A67" s="10" t="str">
        <f t="shared" si="4"/>
        <v>D72</v>
      </c>
      <c r="B67" s="11" t="str">
        <f t="shared" si="4"/>
        <v>GINTER</v>
      </c>
      <c r="C67" s="12" t="str">
        <f t="shared" si="4"/>
        <v>Max</v>
      </c>
      <c r="D67" s="13"/>
      <c r="E67" s="11"/>
      <c r="F67" s="12"/>
      <c r="G67" s="76"/>
      <c r="H67" s="77"/>
      <c r="I67" s="78"/>
    </row>
    <row r="68" spans="1:9" ht="15.75" customHeight="1" thickBot="1">
      <c r="A68" s="10" t="str">
        <f t="shared" si="4"/>
        <v>D73</v>
      </c>
      <c r="B68" s="11" t="str">
        <f t="shared" si="4"/>
        <v>VITORIA</v>
      </c>
      <c r="C68" s="12" t="str">
        <f t="shared" si="4"/>
        <v>Joël</v>
      </c>
      <c r="D68" s="13"/>
      <c r="E68" s="11"/>
      <c r="F68" s="12"/>
      <c r="G68" s="79"/>
      <c r="H68" s="80"/>
      <c r="I68" s="81"/>
    </row>
    <row r="69" spans="1:9" ht="15">
      <c r="A69" s="10" t="str">
        <f t="shared" si="4"/>
        <v>D74</v>
      </c>
      <c r="B69" s="11" t="str">
        <f t="shared" si="4"/>
        <v>Simon</v>
      </c>
      <c r="C69" s="12" t="str">
        <f t="shared" si="4"/>
        <v>Charel</v>
      </c>
      <c r="D69" s="13"/>
      <c r="E69" s="11"/>
      <c r="F69" s="14"/>
      <c r="G69" s="15"/>
      <c r="H69" s="15"/>
      <c r="I69" s="15"/>
    </row>
    <row r="70" spans="1:9" ht="15">
      <c r="A70" s="10">
        <f t="shared" si="4"/>
        <v>0</v>
      </c>
      <c r="B70" s="11">
        <f t="shared" si="4"/>
        <v>0</v>
      </c>
      <c r="C70" s="12">
        <f t="shared" si="4"/>
        <v>0</v>
      </c>
      <c r="D70" s="13"/>
      <c r="E70" s="11"/>
      <c r="F70" s="14"/>
      <c r="G70" s="16"/>
      <c r="H70" s="16"/>
      <c r="I70" s="16"/>
    </row>
    <row r="71" spans="1:9" ht="15.75" thickBot="1">
      <c r="A71" s="10">
        <f t="shared" si="4"/>
        <v>0</v>
      </c>
      <c r="B71" s="11">
        <f t="shared" si="4"/>
        <v>0</v>
      </c>
      <c r="C71" s="12">
        <f t="shared" si="4"/>
        <v>0</v>
      </c>
      <c r="D71" s="17"/>
      <c r="E71" s="11"/>
      <c r="F71" s="14"/>
      <c r="G71" s="16"/>
      <c r="H71" s="16"/>
      <c r="I71" s="16"/>
    </row>
    <row r="73" spans="1:9" ht="30">
      <c r="A73" s="62" t="s">
        <v>46</v>
      </c>
      <c r="B73" s="63"/>
      <c r="C73" s="64" t="s">
        <v>51</v>
      </c>
      <c r="D73" s="65"/>
      <c r="E73" s="65"/>
      <c r="F73" s="65"/>
      <c r="G73" s="65"/>
      <c r="H73" s="65"/>
      <c r="I73" s="66"/>
    </row>
    <row r="74" spans="1:4" ht="9" customHeight="1">
      <c r="A74" s="18"/>
      <c r="B74" s="19"/>
      <c r="C74" s="19"/>
      <c r="D74" s="19"/>
    </row>
    <row r="75" spans="1:9" ht="30.75" customHeight="1">
      <c r="A75" s="70" t="s">
        <v>52</v>
      </c>
      <c r="B75" s="71"/>
      <c r="C75" s="71"/>
      <c r="D75" s="71"/>
      <c r="E75" s="71"/>
      <c r="F75" s="71"/>
      <c r="G75" s="71"/>
      <c r="H75" s="71"/>
      <c r="I75" s="72"/>
    </row>
    <row r="76" spans="1:10" ht="6.75" customHeight="1" thickBot="1">
      <c r="A76" s="20"/>
      <c r="B76" s="20"/>
      <c r="C76" s="20"/>
      <c r="D76" s="20"/>
      <c r="E76" s="20"/>
      <c r="F76" s="20"/>
      <c r="G76" s="20"/>
      <c r="H76" s="20"/>
      <c r="I76" s="20"/>
      <c r="J76" s="16"/>
    </row>
    <row r="77" spans="1:9" ht="15.75" thickBot="1">
      <c r="A77" s="2" t="s">
        <v>32</v>
      </c>
      <c r="B77" s="3" t="s">
        <v>10</v>
      </c>
      <c r="C77" s="4" t="s">
        <v>11</v>
      </c>
      <c r="D77" s="17"/>
      <c r="E77" s="5"/>
      <c r="F77" s="21"/>
      <c r="G77" s="73" t="s">
        <v>5</v>
      </c>
      <c r="H77" s="74"/>
      <c r="I77" s="75"/>
    </row>
    <row r="78" spans="1:9" ht="15.75" thickBot="1">
      <c r="A78" s="6" t="str">
        <f aca="true" t="shared" si="5" ref="A78:C83">A66</f>
        <v>D71</v>
      </c>
      <c r="B78" s="7" t="str">
        <f t="shared" si="5"/>
        <v>PÜTZ</v>
      </c>
      <c r="C78" s="8" t="str">
        <f t="shared" si="5"/>
        <v>Michel</v>
      </c>
      <c r="D78" s="9"/>
      <c r="E78" s="7"/>
      <c r="F78" s="8"/>
      <c r="G78" s="67" t="s">
        <v>1</v>
      </c>
      <c r="H78" s="68"/>
      <c r="I78" s="69"/>
    </row>
    <row r="79" spans="1:9" ht="15" customHeight="1">
      <c r="A79" s="10" t="str">
        <f t="shared" si="5"/>
        <v>D72</v>
      </c>
      <c r="B79" s="11" t="str">
        <f t="shared" si="5"/>
        <v>GINTER</v>
      </c>
      <c r="C79" s="12" t="str">
        <f t="shared" si="5"/>
        <v>Max</v>
      </c>
      <c r="D79" s="13"/>
      <c r="E79" s="11"/>
      <c r="F79" s="12"/>
      <c r="G79" s="76"/>
      <c r="H79" s="77"/>
      <c r="I79" s="78"/>
    </row>
    <row r="80" spans="1:9" ht="15.75" customHeight="1" thickBot="1">
      <c r="A80" s="10" t="str">
        <f t="shared" si="5"/>
        <v>D73</v>
      </c>
      <c r="B80" s="11" t="str">
        <f t="shared" si="5"/>
        <v>VITORIA</v>
      </c>
      <c r="C80" s="12" t="str">
        <f t="shared" si="5"/>
        <v>Joël</v>
      </c>
      <c r="D80" s="13"/>
      <c r="E80" s="11"/>
      <c r="F80" s="12"/>
      <c r="G80" s="79"/>
      <c r="H80" s="80"/>
      <c r="I80" s="81"/>
    </row>
    <row r="81" spans="1:9" ht="15">
      <c r="A81" s="10" t="str">
        <f t="shared" si="5"/>
        <v>D74</v>
      </c>
      <c r="B81" s="11" t="str">
        <f t="shared" si="5"/>
        <v>Simon</v>
      </c>
      <c r="C81" s="12" t="str">
        <f t="shared" si="5"/>
        <v>Charel</v>
      </c>
      <c r="D81" s="13"/>
      <c r="E81" s="11"/>
      <c r="F81" s="14"/>
      <c r="G81" s="15"/>
      <c r="H81" s="15"/>
      <c r="I81" s="15"/>
    </row>
    <row r="82" spans="1:9" ht="15">
      <c r="A82" s="10">
        <f t="shared" si="5"/>
        <v>0</v>
      </c>
      <c r="B82" s="11">
        <f t="shared" si="5"/>
        <v>0</v>
      </c>
      <c r="C82" s="12">
        <f t="shared" si="5"/>
        <v>0</v>
      </c>
      <c r="D82" s="13"/>
      <c r="E82" s="11"/>
      <c r="F82" s="14"/>
      <c r="G82" s="16"/>
      <c r="H82" s="16"/>
      <c r="I82" s="16"/>
    </row>
    <row r="83" spans="1:9" ht="15.75" thickBot="1">
      <c r="A83" s="10">
        <f t="shared" si="5"/>
        <v>0</v>
      </c>
      <c r="B83" s="11">
        <f t="shared" si="5"/>
        <v>0</v>
      </c>
      <c r="C83" s="12">
        <f t="shared" si="5"/>
        <v>0</v>
      </c>
      <c r="D83" s="17"/>
      <c r="E83" s="11"/>
      <c r="F83" s="14"/>
      <c r="G83" s="16"/>
      <c r="H83" s="16"/>
      <c r="I83" s="16"/>
    </row>
    <row r="85" spans="1:9" ht="30">
      <c r="A85" s="62" t="s">
        <v>48</v>
      </c>
      <c r="B85" s="63"/>
      <c r="C85" s="64" t="s">
        <v>17</v>
      </c>
      <c r="D85" s="65"/>
      <c r="E85" s="65"/>
      <c r="F85" s="65"/>
      <c r="G85" s="65"/>
      <c r="H85" s="65"/>
      <c r="I85" s="66"/>
    </row>
    <row r="86" spans="1:4" ht="9" customHeight="1">
      <c r="A86" s="18"/>
      <c r="B86" s="19"/>
      <c r="C86" s="19"/>
      <c r="D86" s="19"/>
    </row>
    <row r="87" spans="1:9" ht="30.75" customHeight="1">
      <c r="A87" s="70" t="s">
        <v>4</v>
      </c>
      <c r="B87" s="71"/>
      <c r="C87" s="71"/>
      <c r="D87" s="71"/>
      <c r="E87" s="71"/>
      <c r="F87" s="71"/>
      <c r="G87" s="71"/>
      <c r="H87" s="71"/>
      <c r="I87" s="72"/>
    </row>
    <row r="88" spans="1:10" ht="6.75" customHeight="1" thickBot="1">
      <c r="A88" s="20"/>
      <c r="B88" s="20"/>
      <c r="C88" s="20"/>
      <c r="D88" s="20"/>
      <c r="E88" s="20"/>
      <c r="F88" s="20"/>
      <c r="G88" s="20"/>
      <c r="H88" s="20"/>
      <c r="I88" s="20"/>
      <c r="J88" s="16"/>
    </row>
    <row r="89" spans="1:9" ht="15.75" thickBot="1">
      <c r="A89" s="2" t="s">
        <v>32</v>
      </c>
      <c r="B89" s="3" t="s">
        <v>10</v>
      </c>
      <c r="C89" s="4" t="s">
        <v>11</v>
      </c>
      <c r="D89" s="17"/>
      <c r="E89" s="5"/>
      <c r="F89" s="21"/>
      <c r="G89" s="73" t="s">
        <v>5</v>
      </c>
      <c r="H89" s="74"/>
      <c r="I89" s="75"/>
    </row>
    <row r="90" spans="1:9" ht="15.75" thickBot="1">
      <c r="A90" s="6" t="str">
        <f aca="true" t="shared" si="6" ref="A90:C95">A78</f>
        <v>D71</v>
      </c>
      <c r="B90" s="7" t="str">
        <f t="shared" si="6"/>
        <v>PÜTZ</v>
      </c>
      <c r="C90" s="8" t="str">
        <f t="shared" si="6"/>
        <v>Michel</v>
      </c>
      <c r="D90" s="9"/>
      <c r="E90" s="7"/>
      <c r="F90" s="8"/>
      <c r="G90" s="67" t="s">
        <v>1</v>
      </c>
      <c r="H90" s="68"/>
      <c r="I90" s="69"/>
    </row>
    <row r="91" spans="1:9" ht="15" customHeight="1">
      <c r="A91" s="10" t="str">
        <f t="shared" si="6"/>
        <v>D72</v>
      </c>
      <c r="B91" s="11" t="str">
        <f t="shared" si="6"/>
        <v>GINTER</v>
      </c>
      <c r="C91" s="12" t="str">
        <f t="shared" si="6"/>
        <v>Max</v>
      </c>
      <c r="D91" s="13"/>
      <c r="E91" s="11"/>
      <c r="F91" s="12"/>
      <c r="G91" s="76"/>
      <c r="H91" s="77"/>
      <c r="I91" s="78"/>
    </row>
    <row r="92" spans="1:9" ht="15.75" customHeight="1" thickBot="1">
      <c r="A92" s="10" t="str">
        <f t="shared" si="6"/>
        <v>D73</v>
      </c>
      <c r="B92" s="11" t="str">
        <f t="shared" si="6"/>
        <v>VITORIA</v>
      </c>
      <c r="C92" s="12" t="str">
        <f t="shared" si="6"/>
        <v>Joël</v>
      </c>
      <c r="D92" s="13"/>
      <c r="E92" s="11"/>
      <c r="F92" s="12"/>
      <c r="G92" s="79"/>
      <c r="H92" s="80"/>
      <c r="I92" s="81"/>
    </row>
    <row r="93" spans="1:9" ht="15">
      <c r="A93" s="10" t="str">
        <f t="shared" si="6"/>
        <v>D74</v>
      </c>
      <c r="B93" s="11" t="str">
        <f t="shared" si="6"/>
        <v>Simon</v>
      </c>
      <c r="C93" s="12" t="str">
        <f t="shared" si="6"/>
        <v>Charel</v>
      </c>
      <c r="D93" s="13"/>
      <c r="E93" s="11"/>
      <c r="F93" s="14"/>
      <c r="G93" s="15"/>
      <c r="H93" s="15"/>
      <c r="I93" s="15"/>
    </row>
    <row r="94" spans="1:9" ht="15">
      <c r="A94" s="10">
        <f t="shared" si="6"/>
        <v>0</v>
      </c>
      <c r="B94" s="11">
        <f t="shared" si="6"/>
        <v>0</v>
      </c>
      <c r="C94" s="12">
        <f t="shared" si="6"/>
        <v>0</v>
      </c>
      <c r="D94" s="13"/>
      <c r="E94" s="11"/>
      <c r="F94" s="14"/>
      <c r="G94" s="16"/>
      <c r="H94" s="16"/>
      <c r="I94" s="16"/>
    </row>
    <row r="95" spans="1:9" ht="15.75" thickBot="1">
      <c r="A95" s="10">
        <f t="shared" si="6"/>
        <v>0</v>
      </c>
      <c r="B95" s="11">
        <f t="shared" si="6"/>
        <v>0</v>
      </c>
      <c r="C95" s="12">
        <f t="shared" si="6"/>
        <v>0</v>
      </c>
      <c r="D95" s="17"/>
      <c r="E95" s="11"/>
      <c r="F95" s="14"/>
      <c r="G95" s="16"/>
      <c r="H95" s="16"/>
      <c r="I95" s="16"/>
    </row>
    <row r="97" spans="1:9" ht="30">
      <c r="A97" s="62" t="s">
        <v>49</v>
      </c>
      <c r="B97" s="63"/>
      <c r="C97" s="64" t="s">
        <v>15</v>
      </c>
      <c r="D97" s="65"/>
      <c r="E97" s="65"/>
      <c r="F97" s="65"/>
      <c r="G97" s="65"/>
      <c r="H97" s="65"/>
      <c r="I97" s="66"/>
    </row>
    <row r="98" spans="1:4" ht="9" customHeight="1">
      <c r="A98" s="18"/>
      <c r="B98" s="19"/>
      <c r="C98" s="19"/>
      <c r="D98" s="19"/>
    </row>
    <row r="99" spans="1:9" ht="30.75" customHeight="1">
      <c r="A99" s="82" t="s">
        <v>28</v>
      </c>
      <c r="B99" s="71"/>
      <c r="C99" s="71"/>
      <c r="D99" s="71"/>
      <c r="E99" s="71"/>
      <c r="F99" s="71"/>
      <c r="G99" s="71"/>
      <c r="H99" s="71"/>
      <c r="I99" s="72"/>
    </row>
    <row r="100" spans="1:10" ht="6.75" customHeight="1" thickBot="1">
      <c r="A100" s="20"/>
      <c r="B100" s="20"/>
      <c r="C100" s="20"/>
      <c r="D100" s="20"/>
      <c r="E100" s="20"/>
      <c r="F100" s="20"/>
      <c r="G100" s="20"/>
      <c r="H100" s="20"/>
      <c r="I100" s="20"/>
      <c r="J100" s="16"/>
    </row>
    <row r="101" spans="1:9" ht="15.75" thickBot="1">
      <c r="A101" s="2" t="s">
        <v>32</v>
      </c>
      <c r="B101" s="3" t="s">
        <v>10</v>
      </c>
      <c r="C101" s="4" t="s">
        <v>11</v>
      </c>
      <c r="D101" s="17"/>
      <c r="E101" s="5"/>
      <c r="F101" s="21"/>
      <c r="G101" s="73" t="s">
        <v>5</v>
      </c>
      <c r="H101" s="74"/>
      <c r="I101" s="75"/>
    </row>
    <row r="102" spans="1:9" ht="15.75" thickBot="1">
      <c r="A102" s="6" t="str">
        <f aca="true" t="shared" si="7" ref="A102:C107">A90</f>
        <v>D71</v>
      </c>
      <c r="B102" s="7" t="str">
        <f t="shared" si="7"/>
        <v>PÜTZ</v>
      </c>
      <c r="C102" s="8" t="str">
        <f t="shared" si="7"/>
        <v>Michel</v>
      </c>
      <c r="D102" s="9"/>
      <c r="E102" s="7"/>
      <c r="F102" s="8"/>
      <c r="G102" s="67" t="s">
        <v>1</v>
      </c>
      <c r="H102" s="68"/>
      <c r="I102" s="69"/>
    </row>
    <row r="103" spans="1:9" ht="15" customHeight="1">
      <c r="A103" s="10" t="str">
        <f t="shared" si="7"/>
        <v>D72</v>
      </c>
      <c r="B103" s="11" t="str">
        <f t="shared" si="7"/>
        <v>GINTER</v>
      </c>
      <c r="C103" s="12" t="str">
        <f t="shared" si="7"/>
        <v>Max</v>
      </c>
      <c r="D103" s="13"/>
      <c r="E103" s="11"/>
      <c r="F103" s="12"/>
      <c r="G103" s="76"/>
      <c r="H103" s="77"/>
      <c r="I103" s="78"/>
    </row>
    <row r="104" spans="1:9" ht="15.75" customHeight="1" thickBot="1">
      <c r="A104" s="10" t="str">
        <f t="shared" si="7"/>
        <v>D73</v>
      </c>
      <c r="B104" s="11" t="str">
        <f t="shared" si="7"/>
        <v>VITORIA</v>
      </c>
      <c r="C104" s="12" t="str">
        <f t="shared" si="7"/>
        <v>Joël</v>
      </c>
      <c r="D104" s="13"/>
      <c r="E104" s="11"/>
      <c r="F104" s="12"/>
      <c r="G104" s="79"/>
      <c r="H104" s="80"/>
      <c r="I104" s="81"/>
    </row>
    <row r="105" spans="1:9" ht="15">
      <c r="A105" s="10" t="str">
        <f t="shared" si="7"/>
        <v>D74</v>
      </c>
      <c r="B105" s="11" t="str">
        <f t="shared" si="7"/>
        <v>Simon</v>
      </c>
      <c r="C105" s="12" t="str">
        <f t="shared" si="7"/>
        <v>Charel</v>
      </c>
      <c r="D105" s="13"/>
      <c r="E105" s="11"/>
      <c r="F105" s="14"/>
      <c r="G105" s="15"/>
      <c r="H105" s="15"/>
      <c r="I105" s="15"/>
    </row>
    <row r="106" spans="1:9" ht="15">
      <c r="A106" s="10">
        <f t="shared" si="7"/>
        <v>0</v>
      </c>
      <c r="B106" s="11">
        <f t="shared" si="7"/>
        <v>0</v>
      </c>
      <c r="C106" s="12">
        <f t="shared" si="7"/>
        <v>0</v>
      </c>
      <c r="D106" s="13"/>
      <c r="E106" s="11"/>
      <c r="F106" s="14"/>
      <c r="G106" s="16"/>
      <c r="H106" s="16"/>
      <c r="I106" s="16"/>
    </row>
    <row r="107" spans="1:9" ht="15.75" thickBot="1">
      <c r="A107" s="10">
        <f t="shared" si="7"/>
        <v>0</v>
      </c>
      <c r="B107" s="11">
        <f t="shared" si="7"/>
        <v>0</v>
      </c>
      <c r="C107" s="12">
        <f t="shared" si="7"/>
        <v>0</v>
      </c>
      <c r="D107" s="17"/>
      <c r="E107" s="11"/>
      <c r="F107" s="14"/>
      <c r="G107" s="16"/>
      <c r="H107" s="16"/>
      <c r="I107" s="16"/>
    </row>
    <row r="109" spans="1:9" ht="30">
      <c r="A109" s="62" t="s">
        <v>50</v>
      </c>
      <c r="B109" s="63"/>
      <c r="C109" s="64" t="s">
        <v>35</v>
      </c>
      <c r="D109" s="65"/>
      <c r="E109" s="65"/>
      <c r="F109" s="65"/>
      <c r="G109" s="65"/>
      <c r="H109" s="65"/>
      <c r="I109" s="66"/>
    </row>
    <row r="110" spans="1:4" ht="9" customHeight="1">
      <c r="A110" s="18"/>
      <c r="B110" s="19"/>
      <c r="C110" s="19"/>
      <c r="D110" s="19"/>
    </row>
    <row r="111" spans="1:9" ht="30.75" customHeight="1">
      <c r="A111" s="70" t="s">
        <v>53</v>
      </c>
      <c r="B111" s="71"/>
      <c r="C111" s="71"/>
      <c r="D111" s="71"/>
      <c r="E111" s="71"/>
      <c r="F111" s="71"/>
      <c r="G111" s="71"/>
      <c r="H111" s="71"/>
      <c r="I111" s="72"/>
    </row>
    <row r="112" spans="1:10" ht="6.75" customHeight="1" thickBot="1">
      <c r="A112" s="20"/>
      <c r="B112" s="20"/>
      <c r="C112" s="20"/>
      <c r="D112" s="20"/>
      <c r="E112" s="20"/>
      <c r="F112" s="20"/>
      <c r="G112" s="20"/>
      <c r="H112" s="20"/>
      <c r="I112" s="20"/>
      <c r="J112" s="16"/>
    </row>
    <row r="113" spans="1:9" ht="15.75" thickBot="1">
      <c r="A113" s="2" t="s">
        <v>32</v>
      </c>
      <c r="B113" s="3" t="s">
        <v>10</v>
      </c>
      <c r="C113" s="4" t="s">
        <v>11</v>
      </c>
      <c r="D113" s="17"/>
      <c r="E113" s="5"/>
      <c r="F113" s="21"/>
      <c r="G113" s="73" t="s">
        <v>0</v>
      </c>
      <c r="H113" s="74"/>
      <c r="I113" s="75"/>
    </row>
    <row r="114" spans="1:9" ht="15.75" thickBot="1">
      <c r="A114" s="6" t="str">
        <f aca="true" t="shared" si="8" ref="A114:C119">A102</f>
        <v>D71</v>
      </c>
      <c r="B114" s="7" t="str">
        <f t="shared" si="8"/>
        <v>PÜTZ</v>
      </c>
      <c r="C114" s="8" t="str">
        <f t="shared" si="8"/>
        <v>Michel</v>
      </c>
      <c r="D114" s="9"/>
      <c r="E114" s="7"/>
      <c r="F114" s="8"/>
      <c r="G114" s="67" t="s">
        <v>8</v>
      </c>
      <c r="H114" s="68"/>
      <c r="I114" s="69"/>
    </row>
    <row r="115" spans="1:9" ht="15">
      <c r="A115" s="10" t="str">
        <f t="shared" si="8"/>
        <v>D72</v>
      </c>
      <c r="B115" s="11" t="str">
        <f t="shared" si="8"/>
        <v>GINTER</v>
      </c>
      <c r="C115" s="12" t="str">
        <f t="shared" si="8"/>
        <v>Max</v>
      </c>
      <c r="D115" s="13"/>
      <c r="E115" s="11"/>
      <c r="F115" s="12"/>
      <c r="G115" s="76"/>
      <c r="H115" s="77"/>
      <c r="I115" s="78"/>
    </row>
    <row r="116" spans="1:9" ht="15.75" thickBot="1">
      <c r="A116" s="10" t="str">
        <f t="shared" si="8"/>
        <v>D73</v>
      </c>
      <c r="B116" s="11" t="str">
        <f t="shared" si="8"/>
        <v>VITORIA</v>
      </c>
      <c r="C116" s="12" t="str">
        <f t="shared" si="8"/>
        <v>Joël</v>
      </c>
      <c r="D116" s="13"/>
      <c r="E116" s="11"/>
      <c r="F116" s="12"/>
      <c r="G116" s="79"/>
      <c r="H116" s="80"/>
      <c r="I116" s="81"/>
    </row>
    <row r="117" spans="1:9" ht="15">
      <c r="A117" s="10" t="str">
        <f t="shared" si="8"/>
        <v>D74</v>
      </c>
      <c r="B117" s="11" t="str">
        <f t="shared" si="8"/>
        <v>Simon</v>
      </c>
      <c r="C117" s="12" t="str">
        <f t="shared" si="8"/>
        <v>Charel</v>
      </c>
      <c r="D117" s="13"/>
      <c r="E117" s="11"/>
      <c r="F117" s="14"/>
      <c r="G117" s="15"/>
      <c r="H117" s="15"/>
      <c r="I117" s="15"/>
    </row>
    <row r="118" spans="1:9" ht="15">
      <c r="A118" s="10">
        <f t="shared" si="8"/>
        <v>0</v>
      </c>
      <c r="B118" s="11">
        <f t="shared" si="8"/>
        <v>0</v>
      </c>
      <c r="C118" s="12">
        <f t="shared" si="8"/>
        <v>0</v>
      </c>
      <c r="D118" s="13"/>
      <c r="E118" s="11"/>
      <c r="F118" s="14"/>
      <c r="G118" s="16"/>
      <c r="H118" s="16"/>
      <c r="I118" s="16"/>
    </row>
    <row r="119" spans="1:9" ht="15.75" thickBot="1">
      <c r="A119" s="10">
        <f t="shared" si="8"/>
        <v>0</v>
      </c>
      <c r="B119" s="11">
        <f t="shared" si="8"/>
        <v>0</v>
      </c>
      <c r="C119" s="12">
        <f t="shared" si="8"/>
        <v>0</v>
      </c>
      <c r="D119" s="17"/>
      <c r="E119" s="11"/>
      <c r="F119" s="14"/>
      <c r="G119" s="16"/>
      <c r="H119" s="16"/>
      <c r="I119" s="16"/>
    </row>
  </sheetData>
  <mergeCells count="60">
    <mergeCell ref="G115:I116"/>
    <mergeCell ref="A99:I99"/>
    <mergeCell ref="G101:I101"/>
    <mergeCell ref="G102:I102"/>
    <mergeCell ref="G103:I104"/>
    <mergeCell ref="A87:I87"/>
    <mergeCell ref="G89:I89"/>
    <mergeCell ref="G90:I90"/>
    <mergeCell ref="G91:I92"/>
    <mergeCell ref="G78:I78"/>
    <mergeCell ref="G79:I80"/>
    <mergeCell ref="A85:B85"/>
    <mergeCell ref="C85:I85"/>
    <mergeCell ref="G54:I54"/>
    <mergeCell ref="G55:I56"/>
    <mergeCell ref="A61:B61"/>
    <mergeCell ref="C61:I61"/>
    <mergeCell ref="A49:B49"/>
    <mergeCell ref="C49:I49"/>
    <mergeCell ref="A51:I51"/>
    <mergeCell ref="G53:I53"/>
    <mergeCell ref="A39:I39"/>
    <mergeCell ref="G41:I41"/>
    <mergeCell ref="G42:I42"/>
    <mergeCell ref="G43:I44"/>
    <mergeCell ref="G30:I30"/>
    <mergeCell ref="G31:I32"/>
    <mergeCell ref="A37:B37"/>
    <mergeCell ref="C37:I37"/>
    <mergeCell ref="A25:B25"/>
    <mergeCell ref="C25:I25"/>
    <mergeCell ref="A27:I27"/>
    <mergeCell ref="G29:I29"/>
    <mergeCell ref="A13:B13"/>
    <mergeCell ref="C13:I13"/>
    <mergeCell ref="A15:I15"/>
    <mergeCell ref="G17:I17"/>
    <mergeCell ref="G18:I18"/>
    <mergeCell ref="G19:I20"/>
    <mergeCell ref="G7:I8"/>
    <mergeCell ref="G6:I6"/>
    <mergeCell ref="G5:I5"/>
    <mergeCell ref="A3:I3"/>
    <mergeCell ref="A1:B1"/>
    <mergeCell ref="C1:I1"/>
    <mergeCell ref="A63:I63"/>
    <mergeCell ref="G65:I65"/>
    <mergeCell ref="G66:I66"/>
    <mergeCell ref="G67:I68"/>
    <mergeCell ref="G77:I77"/>
    <mergeCell ref="A73:B73"/>
    <mergeCell ref="C73:I73"/>
    <mergeCell ref="A75:I75"/>
    <mergeCell ref="A97:B97"/>
    <mergeCell ref="C97:I97"/>
    <mergeCell ref="G114:I114"/>
    <mergeCell ref="A109:B109"/>
    <mergeCell ref="C109:I109"/>
    <mergeCell ref="A111:I111"/>
    <mergeCell ref="G113:I113"/>
  </mergeCells>
  <printOptions/>
  <pageMargins left="0.7874015748031497" right="0.7874015748031497" top="0.984251968503937" bottom="0.984251968503937" header="0.3937007874015748" footer="0.3937007874015748"/>
  <pageSetup orientation="portrait" paperSize="9" r:id="rId1"/>
  <headerFooter alignWithMargins="0">
    <oddHeader>&amp;L&amp;"Arial,Bold Italic"&amp;12Freed mat Liichtathletik 2005&amp;C&amp;"Arial,Bold"&amp;18&amp;U&amp;A</oddHeader>
  </headerFooter>
  <rowBreaks count="10" manualBreakCount="10">
    <brk id="11" max="255" man="1"/>
    <brk id="23" max="255" man="1"/>
    <brk id="35" max="255" man="1"/>
    <brk id="47" max="255" man="1"/>
    <brk id="59" max="255" man="1"/>
    <brk id="71" max="255" man="1"/>
    <brk id="83" max="255" man="1"/>
    <brk id="95" max="255" man="1"/>
    <brk id="107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Conzemius</dc:creator>
  <cp:keywords/>
  <dc:description/>
  <cp:lastModifiedBy>Pol Hengesch</cp:lastModifiedBy>
  <cp:lastPrinted>2005-02-21T16:18:44Z</cp:lastPrinted>
  <dcterms:created xsi:type="dcterms:W3CDTF">2003-03-18T13:43:33Z</dcterms:created>
  <dcterms:modified xsi:type="dcterms:W3CDTF">2005-02-21T16:20:29Z</dcterms:modified>
  <cp:category/>
  <cp:version/>
  <cp:contentType/>
  <cp:contentStatus/>
</cp:coreProperties>
</file>